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ndruk-portal1.sharepoint.com/Shared Documents/BDA/BDAFreelance/"/>
    </mc:Choice>
  </mc:AlternateContent>
  <bookViews>
    <workbookView xWindow="0" yWindow="0" windowWidth="28800" windowHeight="12675"/>
  </bookViews>
  <sheets>
    <sheet name="Sheet1" sheetId="1" r:id="rId1"/>
  </sheets>
  <externalReferences>
    <externalReference r:id="rId2"/>
  </externalReferences>
  <definedNames>
    <definedName name="_xlnm._FilterDatabase" localSheetId="0" hidden="1">Sheet1!$C$35:$C$248</definedName>
    <definedName name="_xlnm.Print_Area" localSheetId="0">Sheet1!$A$1:$E$247</definedName>
    <definedName name="_xlnm.Print_Titles" localSheetId="0">Sheet1!$35:$35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1" l="1"/>
  <c r="E208" i="1"/>
  <c r="E150" i="1"/>
  <c r="E151" i="1"/>
  <c r="E152" i="1"/>
  <c r="E153" i="1"/>
  <c r="E134" i="1"/>
  <c r="E104" i="1"/>
  <c r="E106" i="1"/>
  <c r="E107" i="1"/>
  <c r="E108" i="1"/>
  <c r="E109" i="1"/>
  <c r="E110" i="1"/>
  <c r="E111" i="1"/>
  <c r="E112" i="1"/>
  <c r="E114" i="1"/>
  <c r="E115" i="1"/>
  <c r="E117" i="1"/>
  <c r="E118" i="1"/>
  <c r="E97" i="1"/>
  <c r="E93" i="1"/>
  <c r="E57" i="1"/>
  <c r="E45" i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3" i="1"/>
  <c r="E53" i="1" s="1"/>
  <c r="C54" i="1"/>
  <c r="E54" i="1" s="1"/>
  <c r="C56" i="1"/>
  <c r="E56" i="1" s="1"/>
  <c r="C58" i="1"/>
  <c r="E58" i="1" s="1"/>
  <c r="C59" i="1"/>
  <c r="E59" i="1" s="1"/>
  <c r="C60" i="1"/>
  <c r="E60" i="1" s="1"/>
  <c r="C61" i="1"/>
  <c r="E61" i="1" s="1"/>
  <c r="C62" i="1"/>
  <c r="E62" i="1" s="1"/>
  <c r="C63" i="1"/>
  <c r="E63" i="1" s="1"/>
  <c r="C65" i="1"/>
  <c r="E65" i="1" s="1"/>
  <c r="C66" i="1"/>
  <c r="E66" i="1" s="1"/>
  <c r="C67" i="1"/>
  <c r="E67" i="1" s="1"/>
  <c r="C68" i="1"/>
  <c r="E68" i="1" s="1"/>
  <c r="C69" i="1"/>
  <c r="E69" i="1" s="1"/>
  <c r="C70" i="1"/>
  <c r="E70" i="1" s="1"/>
  <c r="C71" i="1"/>
  <c r="E71" i="1" s="1"/>
  <c r="C72" i="1"/>
  <c r="E72" i="1" s="1"/>
  <c r="C73" i="1"/>
  <c r="E73" i="1" s="1"/>
  <c r="C75" i="1"/>
  <c r="E75" i="1" s="1"/>
  <c r="C76" i="1"/>
  <c r="E76" i="1" s="1"/>
  <c r="C78" i="1"/>
  <c r="E78" i="1" s="1"/>
  <c r="C79" i="1"/>
  <c r="E79" i="1" s="1"/>
  <c r="C80" i="1"/>
  <c r="E80" i="1" s="1"/>
  <c r="C81" i="1"/>
  <c r="E81" i="1" s="1"/>
  <c r="C82" i="1"/>
  <c r="E82" i="1" s="1"/>
  <c r="C83" i="1"/>
  <c r="E83" i="1" s="1"/>
  <c r="C84" i="1"/>
  <c r="E84" i="1" s="1"/>
  <c r="C85" i="1"/>
  <c r="E85" i="1" s="1"/>
  <c r="C87" i="1"/>
  <c r="E87" i="1" s="1"/>
  <c r="C88" i="1"/>
  <c r="E88" i="1" s="1"/>
  <c r="C89" i="1"/>
  <c r="E89" i="1" s="1"/>
  <c r="C90" i="1"/>
  <c r="E90" i="1" s="1"/>
  <c r="C91" i="1"/>
  <c r="E91" i="1" s="1"/>
  <c r="C92" i="1"/>
  <c r="E92" i="1" s="1"/>
  <c r="C96" i="1"/>
  <c r="E96" i="1" s="1"/>
  <c r="C99" i="1"/>
  <c r="E99" i="1" s="1"/>
  <c r="C100" i="1"/>
  <c r="E100" i="1" s="1"/>
  <c r="C101" i="1"/>
  <c r="E101" i="1" s="1"/>
  <c r="C102" i="1"/>
  <c r="E102" i="1" s="1"/>
  <c r="C103" i="1"/>
  <c r="E103" i="1" s="1"/>
  <c r="C105" i="1"/>
  <c r="E105" i="1" s="1"/>
  <c r="C113" i="1"/>
  <c r="E113" i="1" s="1"/>
  <c r="C116" i="1"/>
  <c r="E116" i="1" s="1"/>
  <c r="C120" i="1"/>
  <c r="E120" i="1" s="1"/>
  <c r="C121" i="1"/>
  <c r="E121" i="1" s="1"/>
  <c r="C122" i="1"/>
  <c r="E122" i="1" s="1"/>
  <c r="C123" i="1"/>
  <c r="E123" i="1" s="1"/>
  <c r="C124" i="1"/>
  <c r="E124" i="1" s="1"/>
  <c r="C125" i="1"/>
  <c r="E125" i="1" s="1"/>
  <c r="C128" i="1"/>
  <c r="E128" i="1" s="1"/>
  <c r="C129" i="1"/>
  <c r="E129" i="1" s="1"/>
  <c r="C130" i="1"/>
  <c r="E130" i="1" s="1"/>
  <c r="C131" i="1"/>
  <c r="E131" i="1" s="1"/>
  <c r="C132" i="1"/>
  <c r="E132" i="1" s="1"/>
  <c r="C135" i="1"/>
  <c r="E135" i="1" s="1"/>
  <c r="C136" i="1"/>
  <c r="E136" i="1" s="1"/>
  <c r="C137" i="1"/>
  <c r="E137" i="1" s="1"/>
  <c r="C138" i="1"/>
  <c r="E138" i="1" s="1"/>
  <c r="C139" i="1"/>
  <c r="E139" i="1" s="1"/>
  <c r="C140" i="1"/>
  <c r="E140" i="1" s="1"/>
  <c r="C141" i="1"/>
  <c r="E141" i="1" s="1"/>
  <c r="C142" i="1"/>
  <c r="E142" i="1" s="1"/>
  <c r="C143" i="1"/>
  <c r="E143" i="1" s="1"/>
  <c r="C144" i="1"/>
  <c r="E144" i="1" s="1"/>
  <c r="C145" i="1"/>
  <c r="E145" i="1" s="1"/>
  <c r="C147" i="1"/>
  <c r="E147" i="1" s="1"/>
  <c r="C148" i="1"/>
  <c r="E148" i="1" s="1"/>
  <c r="C149" i="1"/>
  <c r="E149" i="1" s="1"/>
  <c r="C155" i="1"/>
  <c r="E155" i="1" s="1"/>
  <c r="C156" i="1"/>
  <c r="E156" i="1" s="1"/>
  <c r="C157" i="1"/>
  <c r="E157" i="1" s="1"/>
  <c r="C158" i="1"/>
  <c r="E158" i="1" s="1"/>
  <c r="C159" i="1"/>
  <c r="E159" i="1" s="1"/>
  <c r="C160" i="1"/>
  <c r="E160" i="1" s="1"/>
  <c r="C161" i="1"/>
  <c r="E161" i="1" s="1"/>
  <c r="C162" i="1"/>
  <c r="E162" i="1" s="1"/>
  <c r="C163" i="1"/>
  <c r="E163" i="1" s="1"/>
  <c r="C164" i="1"/>
  <c r="E164" i="1" s="1"/>
  <c r="C165" i="1"/>
  <c r="E165" i="1" s="1"/>
  <c r="C166" i="1"/>
  <c r="E166" i="1" s="1"/>
  <c r="C167" i="1"/>
  <c r="E167" i="1" s="1"/>
  <c r="C168" i="1"/>
  <c r="E168" i="1" s="1"/>
  <c r="C169" i="1"/>
  <c r="E169" i="1" s="1"/>
  <c r="C170" i="1"/>
  <c r="E170" i="1" s="1"/>
  <c r="C171" i="1"/>
  <c r="E171" i="1" s="1"/>
  <c r="C172" i="1"/>
  <c r="E172" i="1" s="1"/>
  <c r="C173" i="1"/>
  <c r="E173" i="1" s="1"/>
  <c r="C174" i="1"/>
  <c r="E174" i="1" s="1"/>
  <c r="C175" i="1"/>
  <c r="E175" i="1" s="1"/>
  <c r="C176" i="1"/>
  <c r="E176" i="1" s="1"/>
  <c r="C177" i="1"/>
  <c r="E177" i="1" s="1"/>
  <c r="C178" i="1"/>
  <c r="E178" i="1" s="1"/>
  <c r="C179" i="1"/>
  <c r="E179" i="1" s="1"/>
  <c r="C180" i="1"/>
  <c r="E180" i="1" s="1"/>
  <c r="C182" i="1"/>
  <c r="E182" i="1" s="1"/>
  <c r="C183" i="1"/>
  <c r="E183" i="1" s="1"/>
  <c r="C184" i="1"/>
  <c r="E184" i="1" s="1"/>
  <c r="C185" i="1"/>
  <c r="E185" i="1" s="1"/>
  <c r="C186" i="1"/>
  <c r="E186" i="1" s="1"/>
  <c r="C187" i="1"/>
  <c r="E187" i="1" s="1"/>
  <c r="C188" i="1"/>
  <c r="E188" i="1" s="1"/>
  <c r="C189" i="1"/>
  <c r="E189" i="1" s="1"/>
  <c r="C190" i="1"/>
  <c r="E190" i="1" s="1"/>
  <c r="C192" i="1"/>
  <c r="E192" i="1" s="1"/>
  <c r="C193" i="1"/>
  <c r="E193" i="1" s="1"/>
  <c r="C194" i="1"/>
  <c r="E194" i="1" s="1"/>
  <c r="C195" i="1"/>
  <c r="E195" i="1" s="1"/>
  <c r="C196" i="1"/>
  <c r="E196" i="1" s="1"/>
  <c r="C198" i="1"/>
  <c r="E198" i="1" s="1"/>
  <c r="C199" i="1"/>
  <c r="E199" i="1" s="1"/>
  <c r="C200" i="1"/>
  <c r="E200" i="1" s="1"/>
  <c r="C201" i="1"/>
  <c r="E201" i="1" s="1"/>
  <c r="C202" i="1"/>
  <c r="E202" i="1" s="1"/>
  <c r="C203" i="1"/>
  <c r="E203" i="1" s="1"/>
  <c r="C204" i="1"/>
  <c r="E204" i="1" s="1"/>
  <c r="C205" i="1"/>
  <c r="E205" i="1" s="1"/>
  <c r="C206" i="1"/>
  <c r="E206" i="1" s="1"/>
  <c r="C207" i="1"/>
  <c r="E207" i="1" s="1"/>
  <c r="C211" i="1"/>
  <c r="E211" i="1" s="1"/>
  <c r="C212" i="1"/>
  <c r="E212" i="1" s="1"/>
  <c r="C213" i="1"/>
  <c r="E213" i="1" s="1"/>
  <c r="C214" i="1"/>
  <c r="E214" i="1" s="1"/>
  <c r="C215" i="1"/>
  <c r="E215" i="1" s="1"/>
  <c r="C216" i="1"/>
  <c r="E216" i="1" s="1"/>
  <c r="C217" i="1"/>
  <c r="E217" i="1" s="1"/>
  <c r="C218" i="1"/>
  <c r="E218" i="1" s="1"/>
  <c r="C219" i="1"/>
  <c r="E219" i="1" s="1"/>
  <c r="C220" i="1"/>
  <c r="E220" i="1" s="1"/>
  <c r="C221" i="1"/>
  <c r="E221" i="1" s="1"/>
  <c r="C222" i="1"/>
  <c r="E222" i="1" s="1"/>
  <c r="C223" i="1"/>
  <c r="E223" i="1" s="1"/>
  <c r="C224" i="1"/>
  <c r="E224" i="1" s="1"/>
  <c r="C225" i="1"/>
  <c r="E225" i="1" s="1"/>
  <c r="C226" i="1"/>
  <c r="E226" i="1" s="1"/>
  <c r="C227" i="1"/>
  <c r="E227" i="1" s="1"/>
  <c r="C228" i="1"/>
  <c r="E228" i="1" s="1"/>
  <c r="C230" i="1"/>
  <c r="E230" i="1" s="1"/>
  <c r="C231" i="1"/>
  <c r="E231" i="1" s="1"/>
  <c r="C232" i="1"/>
  <c r="E232" i="1" s="1"/>
  <c r="C233" i="1"/>
  <c r="E233" i="1" s="1"/>
  <c r="C234" i="1"/>
  <c r="E234" i="1" s="1"/>
  <c r="C235" i="1"/>
  <c r="E235" i="1" s="1"/>
  <c r="C237" i="1"/>
  <c r="E237" i="1" s="1"/>
  <c r="C238" i="1"/>
  <c r="E238" i="1" s="1"/>
  <c r="C239" i="1"/>
  <c r="E239" i="1" s="1"/>
  <c r="C241" i="1"/>
  <c r="E241" i="1" s="1"/>
  <c r="C242" i="1"/>
  <c r="E242" i="1" s="1"/>
  <c r="C243" i="1"/>
  <c r="E243" i="1" s="1"/>
  <c r="D244" i="1" l="1"/>
  <c r="E245" i="1" l="1"/>
  <c r="E247" i="1" s="1"/>
</calcChain>
</file>

<file path=xl/sharedStrings.xml><?xml version="1.0" encoding="utf-8"?>
<sst xmlns="http://schemas.openxmlformats.org/spreadsheetml/2006/main" count="246" uniqueCount="239">
  <si>
    <t xml:space="preserve">Prod No. </t>
  </si>
  <si>
    <t>Title</t>
  </si>
  <si>
    <t>Patient Information Leaflets</t>
  </si>
  <si>
    <t xml:space="preserve">Iron Deficiency Anaemia </t>
  </si>
  <si>
    <t>Bone Health</t>
  </si>
  <si>
    <t xml:space="preserve">Curing Constipation Through Diet </t>
  </si>
  <si>
    <t>Worried About Gaining Weight When you Stop Smoking?</t>
  </si>
  <si>
    <t xml:space="preserve">Diet and the Menopause </t>
  </si>
  <si>
    <t>9006</t>
  </si>
  <si>
    <t>Eating Well with Dementia</t>
  </si>
  <si>
    <t>9007</t>
  </si>
  <si>
    <t>Getting the Balance Right</t>
  </si>
  <si>
    <t>Fuel To Go (Health Eating Advice for Teenagers)</t>
  </si>
  <si>
    <t>NDR-UK Paediatric</t>
  </si>
  <si>
    <t>Smart-sized Portions</t>
  </si>
  <si>
    <t>Eating Well for the Under 5s</t>
  </si>
  <si>
    <t>Eating Well for 5-12 year olds</t>
  </si>
  <si>
    <t>Fussy Eaters</t>
  </si>
  <si>
    <t>Fussy Eaters - an action plan</t>
  </si>
  <si>
    <t>Weaning my baby</t>
  </si>
  <si>
    <t xml:space="preserve">A cows' milk-free diet for younger children </t>
  </si>
  <si>
    <t>Eating for healthy growth
Advice for families with 5-12 year olds who need to gain weight</t>
  </si>
  <si>
    <t>Food fortification/treatment of undernourishment (for frail/older people)</t>
  </si>
  <si>
    <t>Do You Have a Small Appetite?</t>
  </si>
  <si>
    <t>Today's Menu - Board Game</t>
  </si>
  <si>
    <t>Eating Well and Keeping Well with Diabetes</t>
  </si>
  <si>
    <t>Light Meals and Snacks</t>
  </si>
  <si>
    <t>Adapting Meals</t>
  </si>
  <si>
    <t xml:space="preserve">Fortified drink recipes </t>
  </si>
  <si>
    <t>Eating Better, Feeling Better</t>
  </si>
  <si>
    <t>Eat Well, Heal Well - information for people with pressure ulcers or bed sores</t>
  </si>
  <si>
    <t>Oncology and palliative care</t>
  </si>
  <si>
    <t>How Do I have a Nourishing Diet?</t>
  </si>
  <si>
    <t>How Do I have a Soft Nourishing Diet?</t>
  </si>
  <si>
    <t>How Do I have a Liquidized Nourishing Diet?</t>
  </si>
  <si>
    <t>How Do I make Nourishing Drinks?</t>
  </si>
  <si>
    <t>How Do I Eat Well with Taste Changes?</t>
  </si>
  <si>
    <t>How Do I Eat Well when I have Diarrhoea ?</t>
  </si>
  <si>
    <t>How Do I Eat Well when I am Feeling sick?</t>
  </si>
  <si>
    <t>How Do I Eat Well when I have A Dry or Sore Mouth or Throat?</t>
  </si>
  <si>
    <t>How Do I Eat Well when I Just Don't Feel Like Eating?</t>
  </si>
  <si>
    <t>Heart Health</t>
  </si>
  <si>
    <t>Eat for the Beat</t>
  </si>
  <si>
    <t xml:space="preserve">Healthy Eating, Healthy Heart </t>
  </si>
  <si>
    <t>Dysphagia (texture modified diet)</t>
  </si>
  <si>
    <t>9083</t>
  </si>
  <si>
    <t>An Introduction to Easier Swallowing</t>
  </si>
  <si>
    <t>Texture B</t>
  </si>
  <si>
    <t>Texture C</t>
  </si>
  <si>
    <t xml:space="preserve">Texture D </t>
  </si>
  <si>
    <t>Texture E  </t>
  </si>
  <si>
    <t>Preparing your Food</t>
  </si>
  <si>
    <t xml:space="preserve">Adding Extra Nourishment </t>
  </si>
  <si>
    <t>Hints To Make Eating and Drinking Safe and Enjoyable</t>
  </si>
  <si>
    <t>Adults with Learning Disabilities or Additional Communication Needs</t>
  </si>
  <si>
    <t>Eat Well to Keep Well (Pictorial Food Fortification)</t>
  </si>
  <si>
    <t>A Healthy Mouth</t>
  </si>
  <si>
    <t>Nutrition Supplements, Thickeners and a Healthy Mouth</t>
  </si>
  <si>
    <t>Nil by Mouth and a Healthy Mouth</t>
  </si>
  <si>
    <t xml:space="preserve">Are You Constipated? </t>
  </si>
  <si>
    <t>Healthy Eating and Gentle Exercise</t>
  </si>
  <si>
    <t xml:space="preserve">Do You Want To Stay Fat?  </t>
  </si>
  <si>
    <t>Weight Management</t>
  </si>
  <si>
    <t>Paediatric</t>
  </si>
  <si>
    <t>What's Enough with Guidelines (Paediatric portion information for weight management)</t>
  </si>
  <si>
    <t xml:space="preserve">Adult </t>
  </si>
  <si>
    <t>9008</t>
  </si>
  <si>
    <t>Sleeve Gastrectomy</t>
  </si>
  <si>
    <t>Gastric Bypass</t>
  </si>
  <si>
    <t>Gastric Band</t>
  </si>
  <si>
    <t>Pre-operative 800kcal Diet</t>
  </si>
  <si>
    <t>Recipes for Life</t>
  </si>
  <si>
    <t>Weight Loss You Can See plus guidelines (Portion information for weight management)</t>
  </si>
  <si>
    <t>Common Questions About Losing Weight</t>
  </si>
  <si>
    <t>Getting Started with Weight Loss with Plan for change insert</t>
  </si>
  <si>
    <t>Changing for Good  with Diary insert</t>
  </si>
  <si>
    <t>My Calorie Controlled Portion Plan</t>
  </si>
  <si>
    <t>9397</t>
  </si>
  <si>
    <t>Pregnancy</t>
  </si>
  <si>
    <t>How Do I Watch My weight During Pregnancy (D)</t>
  </si>
  <si>
    <t>How Do I Watch My weight During Pregnancy (PiL)</t>
  </si>
  <si>
    <t>Food Safety</t>
  </si>
  <si>
    <t xml:space="preserve">Activity Leaflet </t>
  </si>
  <si>
    <t xml:space="preserve">Eating Out </t>
  </si>
  <si>
    <t>Coping with Common Pregnancy Problems</t>
  </si>
  <si>
    <t>Diabetes management</t>
  </si>
  <si>
    <t>Adult Diabetes (type 2)</t>
  </si>
  <si>
    <t>Healthy Living and Diabetes</t>
  </si>
  <si>
    <t>9382</t>
  </si>
  <si>
    <t>Healthy Eating and Diabetes</t>
  </si>
  <si>
    <t>9383</t>
  </si>
  <si>
    <t>Balancing Your Meals</t>
  </si>
  <si>
    <t>9384</t>
  </si>
  <si>
    <t>Gestational Diabetes</t>
  </si>
  <si>
    <t>9385</t>
  </si>
  <si>
    <t>Carbohydrate, Glycaemic Index and an Introduction to Medical Monitoring</t>
  </si>
  <si>
    <t>Adult Diabetes (type 1)</t>
  </si>
  <si>
    <t xml:space="preserve">Type 1 Adult Diabetes Pack - all 11 titles </t>
  </si>
  <si>
    <t>Type 1 Diabetes Explained</t>
  </si>
  <si>
    <t>Hypoglycaemia</t>
  </si>
  <si>
    <t>Physical Activity</t>
  </si>
  <si>
    <t>Carbohydrate and Blood Glucose</t>
  </si>
  <si>
    <t>A Guide to Food Labelling</t>
  </si>
  <si>
    <t>Alcohol</t>
  </si>
  <si>
    <t>Basal</t>
  </si>
  <si>
    <t>Bolus</t>
  </si>
  <si>
    <t>Checking your ICR</t>
  </si>
  <si>
    <t>Corrections</t>
  </si>
  <si>
    <t>Carbohydrate Counting</t>
  </si>
  <si>
    <t>Carbs and Cals</t>
  </si>
  <si>
    <t>9392</t>
  </si>
  <si>
    <t>Carb and Calorie Counter (Carbs and Cals) Book</t>
  </si>
  <si>
    <t>9393</t>
  </si>
  <si>
    <t>Carbs &amp; Cals Pocket Counter</t>
  </si>
  <si>
    <t>Carbs &amp; Cals Very Low Calorie Recipes &amp; Meal Plans</t>
  </si>
  <si>
    <t>9394</t>
  </si>
  <si>
    <t>9395</t>
  </si>
  <si>
    <t>9396</t>
  </si>
  <si>
    <t>9398</t>
  </si>
  <si>
    <t>Paediatric Diabetes</t>
  </si>
  <si>
    <t>Diabetes Explained</t>
  </si>
  <si>
    <t>Basic physical activity</t>
  </si>
  <si>
    <t>Food and Diabetes</t>
  </si>
  <si>
    <t>Fats Enough</t>
  </si>
  <si>
    <t>Fibre in Food</t>
  </si>
  <si>
    <t>Glycaemic Index</t>
  </si>
  <si>
    <t>Sweeteners</t>
  </si>
  <si>
    <t>Labels</t>
  </si>
  <si>
    <t>Snacks</t>
  </si>
  <si>
    <t>Soft Drinks</t>
  </si>
  <si>
    <t>Faddy Eaters</t>
  </si>
  <si>
    <t>An Introduction to Carbohydrate Counting</t>
  </si>
  <si>
    <t>Carbohydrate Counting - Reading Labels</t>
  </si>
  <si>
    <t>Weights and Measures</t>
  </si>
  <si>
    <t>Cooked and Uncooked Weights</t>
  </si>
  <si>
    <t>Using your own recipes</t>
  </si>
  <si>
    <t>Carbohydrate Tables</t>
  </si>
  <si>
    <t>Bolus and ICR</t>
  </si>
  <si>
    <t>Flexitime</t>
  </si>
  <si>
    <t>Ready for Flexitime</t>
  </si>
  <si>
    <t xml:space="preserve">Gastroenterology </t>
  </si>
  <si>
    <t>Healthy Eating and Lifestyle Advice for Irritable Bowel Syndrome</t>
  </si>
  <si>
    <t>Diet and Diverticular Disease</t>
  </si>
  <si>
    <t>Diet and Your Colostomy</t>
  </si>
  <si>
    <t>Diet and Your Ileostomy</t>
  </si>
  <si>
    <t>Crohn's Disease and Diet</t>
  </si>
  <si>
    <t>Strictures</t>
  </si>
  <si>
    <t>A Liquid Diet as a Treatment for Active Crohn's Disease (HP)</t>
  </si>
  <si>
    <t>Liquid Diets for Treating Crohn's Disease (D)</t>
  </si>
  <si>
    <t>Tube Feeding - Making the decision</t>
  </si>
  <si>
    <t>Liver Disease</t>
  </si>
  <si>
    <t>High-Protein, High-Energy</t>
  </si>
  <si>
    <t xml:space="preserve">High-Protein, Healthy-Eating </t>
  </si>
  <si>
    <t>High-protein, High-Energy, Reduced-Salt</t>
  </si>
  <si>
    <t>High-Protein, High-Energy, Reduced-Fat</t>
  </si>
  <si>
    <t>High-Protein, High-energy, Diabetes</t>
  </si>
  <si>
    <t>Allergy and Intolerance</t>
  </si>
  <si>
    <t>Milk-Free Zone - A Resource for Older Children and Adults</t>
  </si>
  <si>
    <t>Milk-Free Weaning</t>
  </si>
  <si>
    <t>Milk and Egg Free Zone</t>
  </si>
  <si>
    <t xml:space="preserve">Milk and Egg-free Weaning Book </t>
  </si>
  <si>
    <t xml:space="preserve">Egg-Free Zone </t>
  </si>
  <si>
    <t>9005</t>
  </si>
  <si>
    <t>I'm Hungry</t>
  </si>
  <si>
    <t>Nut-free - Managing Nut Allergy</t>
  </si>
  <si>
    <t>How to Avoid Wheat</t>
  </si>
  <si>
    <t xml:space="preserve">Wheat-Free the early years </t>
  </si>
  <si>
    <t xml:space="preserve">Gluten-free Living </t>
  </si>
  <si>
    <t>Inside Eating pack for Eating Disorders</t>
  </si>
  <si>
    <t xml:space="preserve">Restricting - Facts and Help </t>
  </si>
  <si>
    <t>Bingeing - Facts and Help  </t>
  </si>
  <si>
    <t>Over-eating - Facts and Help</t>
  </si>
  <si>
    <t>Self-induced Vomiting - Facts and Help</t>
  </si>
  <si>
    <t xml:space="preserve">Laxatives </t>
  </si>
  <si>
    <t xml:space="preserve">Body Image Distortion </t>
  </si>
  <si>
    <t xml:space="preserve">Self-esteem </t>
  </si>
  <si>
    <t>Re-establishing a Normal Healthy Pattern</t>
  </si>
  <si>
    <t>Protein - The Nutrient Jigsaw Puzzle</t>
  </si>
  <si>
    <t xml:space="preserve">Carbohydrate - Nutrient Jigsaw Puzzle </t>
  </si>
  <si>
    <t xml:space="preserve">Fat - The Nutrient Jigsaw Puzzle </t>
  </si>
  <si>
    <t>Vitamins and Minerals - The Nutrient Jigsaw Puzzle</t>
  </si>
  <si>
    <t xml:space="preserve">Fluid - The Nutrient Jigsaw Puzzle </t>
  </si>
  <si>
    <t xml:space="preserve">Identifying Dietary Rules </t>
  </si>
  <si>
    <t xml:space="preserve">Distortion of Hunger and Fullness </t>
  </si>
  <si>
    <t>Constipation</t>
  </si>
  <si>
    <t>Nutrition and Metabolism</t>
  </si>
  <si>
    <t xml:space="preserve">Mealtime Management for Carers </t>
  </si>
  <si>
    <t>Renal Disease</t>
  </si>
  <si>
    <t>Cutting Down on Salt</t>
  </si>
  <si>
    <t>A Guide to Fluid Intake</t>
  </si>
  <si>
    <t>Lowering  Phosphate</t>
  </si>
  <si>
    <t xml:space="preserve">Lowering Potassium </t>
  </si>
  <si>
    <t>Poor Appetite-Eating Better</t>
  </si>
  <si>
    <t xml:space="preserve">Diabetes and your low potassium diet </t>
  </si>
  <si>
    <t>Enhanced Recovery After Surgery (ERAS)</t>
  </si>
  <si>
    <t>ERAS - Eating Well Before Surgery</t>
  </si>
  <si>
    <t>ERAS - Eating Well After Surgery</t>
  </si>
  <si>
    <t>ERAS - Carbohydrate Loading</t>
  </si>
  <si>
    <t>HIV</t>
  </si>
  <si>
    <t>9386</t>
  </si>
  <si>
    <t>Supporting Advice for a Low Immune System</t>
  </si>
  <si>
    <t>9387</t>
  </si>
  <si>
    <t>Dietary Advice of Short-term Side Effects</t>
  </si>
  <si>
    <t>9388</t>
  </si>
  <si>
    <t>Body Shape - Improving Fitness &amp; Body Shape</t>
  </si>
  <si>
    <t>Unit price</t>
  </si>
  <si>
    <t>Total Price</t>
  </si>
  <si>
    <t>What's Enough CD Images - including  VAT</t>
  </si>
  <si>
    <t>Weight Loss You Can See CD Images - including  VAT</t>
  </si>
  <si>
    <t>1200 Calorie Meal Plan Pad  - including  VAT</t>
  </si>
  <si>
    <t>1500 Calorie Meal Plan Pad - including  VAT</t>
  </si>
  <si>
    <t>1800 Calorie Meal Plan Pad - including  VAT</t>
  </si>
  <si>
    <t>2000 Calorie Meal Plan Pad - including  VAT</t>
  </si>
  <si>
    <t>2500 Calorie Meal Plan Pad - including  VAT</t>
  </si>
  <si>
    <t>Blank Food Diary Pad - including  VAT</t>
  </si>
  <si>
    <t>Weight Loss You Can See Teaching Pack - including  VAT</t>
  </si>
  <si>
    <t>Carbs and Cals Weight Management Poster Set  - including  VAT</t>
  </si>
  <si>
    <t>Carbs and Cals Weight Management Teaching Presentation - including  VAT</t>
  </si>
  <si>
    <t>Carbs and Cals Flashcards - including  VAT</t>
  </si>
  <si>
    <t>Carbs, Cals Protein and Fat - including  VAT</t>
  </si>
  <si>
    <t>Carbs and Cals Poster Set  - including  VAT</t>
  </si>
  <si>
    <t>Carb Counting Teaching Presentation - including  VAT</t>
  </si>
  <si>
    <t>Elimination Diary Pad - including  VAT</t>
  </si>
  <si>
    <t>Food And Drink Diary Pads - including  VAT</t>
  </si>
  <si>
    <r>
      <rPr>
        <b/>
        <sz val="14"/>
        <color indexed="8"/>
        <rFont val="Calibri"/>
        <family val="2"/>
      </rPr>
      <t>Patient Information Leaflets (PiL)</t>
    </r>
    <r>
      <rPr>
        <sz val="14"/>
        <color indexed="8"/>
        <rFont val="Calibri"/>
        <family val="2"/>
      </rPr>
      <t xml:space="preserve"> - </t>
    </r>
    <r>
      <rPr>
        <sz val="8"/>
        <color indexed="8"/>
        <rFont val="Calibri"/>
        <family val="2"/>
      </rPr>
      <t>Enforcement of healthy eating messages for self-management - advice is easily understood requiring no additional explanation.</t>
    </r>
  </si>
  <si>
    <r>
      <rPr>
        <b/>
        <sz val="14"/>
        <color indexed="8"/>
        <rFont val="Calibri"/>
        <family val="2"/>
      </rPr>
      <t>Health Professional (HP)</t>
    </r>
    <r>
      <rPr>
        <sz val="14"/>
        <color indexed="8"/>
        <rFont val="Calibri"/>
        <family val="2"/>
      </rPr>
      <t xml:space="preserve"> - </t>
    </r>
    <r>
      <rPr>
        <sz val="8"/>
        <color indexed="8"/>
        <rFont val="Calibri"/>
        <family val="2"/>
      </rPr>
      <t xml:space="preserve">Advice requires some explanation from a Health Professional who has basic nutrition knowledge to enable correct implementation. </t>
    </r>
  </si>
  <si>
    <r>
      <rPr>
        <b/>
        <sz val="14"/>
        <color indexed="8"/>
        <rFont val="Calibri"/>
        <family val="2"/>
      </rPr>
      <t>Specialist Health Professional (SHP)</t>
    </r>
    <r>
      <rPr>
        <sz val="14"/>
        <color indexed="8"/>
        <rFont val="Calibri"/>
        <family val="2"/>
      </rPr>
      <t xml:space="preserve"> -</t>
    </r>
    <r>
      <rPr>
        <sz val="8"/>
        <color indexed="8"/>
        <rFont val="Calibri"/>
        <family val="2"/>
      </rPr>
      <t xml:space="preserve"> Advice requires detailed explanation from a Dietitian or other specialist Health Professional with appropriate nutritional knowledge, to enable correct understanding and implementation.</t>
    </r>
  </si>
  <si>
    <t>Quantity requested</t>
  </si>
  <si>
    <t>Total to pay</t>
  </si>
  <si>
    <t>Total Quantity</t>
  </si>
  <si>
    <t>Total goods</t>
  </si>
  <si>
    <t>Carriage and processing</t>
  </si>
  <si>
    <r>
      <t xml:space="preserve">Dietitian (D) - </t>
    </r>
    <r>
      <rPr>
        <sz val="10"/>
        <color theme="0"/>
        <rFont val="Calibri"/>
        <family val="2"/>
        <scheme val="minor"/>
      </rPr>
      <t>Advice is complex, condition specific and requires a Dietitian with knowledge, skills and experience in the condition.</t>
    </r>
  </si>
  <si>
    <t>Name:</t>
  </si>
  <si>
    <t>Company:</t>
  </si>
  <si>
    <t>Email:</t>
  </si>
  <si>
    <t>Phone:</t>
  </si>
  <si>
    <t>Address:</t>
  </si>
  <si>
    <t xml:space="preserve">Paying by (BACS or Cheque):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</si>
</sst>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£-809]* #,##0.00_-;\-[$£-809]* #,##0.00_-;_-[$£-809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4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2">
    <xf numFmtId="0" fontId="0" fillId="0" borderId="0" xfId="0"/>
    <xf numFmtId="2" fontId="2" fillId="0" borderId="0" xfId="0" applyNumberFormat="1" applyFont="1" applyBorder="1"/>
    <xf numFmtId="2" fontId="2" fillId="4" borderId="1" xfId="0" applyNumberFormat="1" applyFont="1" applyFill="1" applyBorder="1" applyAlignment="1">
      <alignment wrapText="1"/>
    </xf>
    <xf numFmtId="2" fontId="2" fillId="4" borderId="0" xfId="0" applyNumberFormat="1" applyFont="1" applyFill="1" applyBorder="1"/>
    <xf numFmtId="2" fontId="3" fillId="0" borderId="0" xfId="0" applyNumberFormat="1" applyFont="1" applyBorder="1"/>
    <xf numFmtId="2" fontId="4" fillId="0" borderId="0" xfId="0" applyNumberFormat="1" applyFont="1" applyFill="1" applyBorder="1"/>
    <xf numFmtId="2" fontId="3" fillId="0" borderId="0" xfId="0" applyNumberFormat="1" applyFont="1" applyFill="1" applyBorder="1"/>
    <xf numFmtId="2" fontId="5" fillId="6" borderId="0" xfId="0" applyNumberFormat="1" applyFont="1" applyFill="1" applyBorder="1"/>
    <xf numFmtId="2" fontId="3" fillId="8" borderId="0" xfId="0" applyNumberFormat="1" applyFont="1" applyFill="1" applyBorder="1"/>
    <xf numFmtId="2" fontId="5" fillId="0" borderId="0" xfId="0" applyNumberFormat="1" applyFont="1" applyFill="1" applyBorder="1"/>
    <xf numFmtId="2" fontId="3" fillId="5" borderId="1" xfId="0" applyNumberFormat="1" applyFont="1" applyFill="1" applyBorder="1" applyAlignment="1" applyProtection="1">
      <alignment horizontal="left"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4" borderId="1" xfId="0" applyNumberFormat="1" applyFont="1" applyFill="1" applyBorder="1" applyAlignment="1" applyProtection="1">
      <alignment wrapText="1"/>
      <protection locked="0"/>
    </xf>
    <xf numFmtId="2" fontId="2" fillId="4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left" wrapText="1"/>
    </xf>
    <xf numFmtId="2" fontId="2" fillId="3" borderId="3" xfId="0" applyNumberFormat="1" applyFont="1" applyFill="1" applyBorder="1" applyAlignment="1" applyProtection="1">
      <alignment wrapText="1"/>
      <protection locked="0"/>
    </xf>
    <xf numFmtId="2" fontId="3" fillId="0" borderId="0" xfId="0" applyNumberFormat="1" applyFont="1" applyBorder="1" applyAlignment="1" applyProtection="1">
      <alignment wrapText="1"/>
      <protection locked="0"/>
    </xf>
    <xf numFmtId="1" fontId="3" fillId="5" borderId="3" xfId="0" applyNumberFormat="1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Border="1" applyAlignment="1">
      <alignment horizontal="center"/>
    </xf>
    <xf numFmtId="2" fontId="4" fillId="9" borderId="0" xfId="0" applyNumberFormat="1" applyFont="1" applyFill="1" applyBorder="1" applyAlignment="1" applyProtection="1">
      <alignment horizontal="left" wrapText="1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wrapText="1"/>
    </xf>
    <xf numFmtId="164" fontId="2" fillId="3" borderId="1" xfId="0" applyNumberFormat="1" applyFont="1" applyFill="1" applyBorder="1" applyAlignment="1" applyProtection="1">
      <alignment wrapText="1"/>
    </xf>
    <xf numFmtId="1" fontId="2" fillId="4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wrapText="1"/>
    </xf>
    <xf numFmtId="164" fontId="2" fillId="4" borderId="1" xfId="0" applyNumberFormat="1" applyFont="1" applyFill="1" applyBorder="1" applyAlignment="1" applyProtection="1">
      <alignment wrapText="1"/>
    </xf>
    <xf numFmtId="1" fontId="3" fillId="5" borderId="1" xfId="0" applyNumberFormat="1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left" wrapText="1"/>
    </xf>
    <xf numFmtId="164" fontId="3" fillId="5" borderId="1" xfId="0" applyNumberFormat="1" applyFont="1" applyFill="1" applyBorder="1" applyAlignment="1" applyProtection="1">
      <alignment horizontal="left" wrapText="1"/>
    </xf>
    <xf numFmtId="1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wrapText="1"/>
    </xf>
    <xf numFmtId="164" fontId="4" fillId="0" borderId="1" xfId="0" applyNumberFormat="1" applyFont="1" applyFill="1" applyBorder="1" applyAlignment="1" applyProtection="1">
      <alignment wrapText="1"/>
    </xf>
    <xf numFmtId="1" fontId="3" fillId="0" borderId="1" xfId="0" applyNumberFormat="1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164" fontId="3" fillId="0" borderId="1" xfId="0" applyNumberFormat="1" applyFont="1" applyFill="1" applyBorder="1" applyAlignment="1" applyProtection="1">
      <alignment horizontal="left" wrapText="1"/>
    </xf>
    <xf numFmtId="1" fontId="3" fillId="0" borderId="1" xfId="0" applyNumberFormat="1" applyFont="1" applyFill="1" applyBorder="1" applyAlignment="1" applyProtection="1">
      <alignment horizontal="center"/>
    </xf>
    <xf numFmtId="1" fontId="5" fillId="6" borderId="1" xfId="0" applyNumberFormat="1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left" wrapText="1"/>
    </xf>
    <xf numFmtId="164" fontId="5" fillId="6" borderId="1" xfId="0" applyNumberFormat="1" applyFont="1" applyFill="1" applyBorder="1" applyAlignment="1" applyProtection="1">
      <alignment horizontal="left" wrapText="1"/>
    </xf>
    <xf numFmtId="1" fontId="3" fillId="2" borderId="1" xfId="1" applyNumberFormat="1" applyFont="1" applyBorder="1" applyAlignment="1" applyProtection="1">
      <alignment horizontal="center"/>
    </xf>
    <xf numFmtId="0" fontId="3" fillId="2" borderId="1" xfId="1" applyFont="1" applyBorder="1" applyAlignment="1" applyProtection="1">
      <alignment horizontal="left" wrapText="1"/>
    </xf>
    <xf numFmtId="164" fontId="3" fillId="2" borderId="1" xfId="1" applyNumberFormat="1" applyFont="1" applyBorder="1" applyAlignment="1" applyProtection="1">
      <alignment horizontal="left" wrapText="1"/>
    </xf>
    <xf numFmtId="1" fontId="6" fillId="7" borderId="1" xfId="0" applyNumberFormat="1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left" wrapText="1"/>
    </xf>
    <xf numFmtId="164" fontId="6" fillId="7" borderId="1" xfId="0" applyNumberFormat="1" applyFont="1" applyFill="1" applyBorder="1" applyAlignment="1" applyProtection="1">
      <alignment horizontal="left" wrapText="1"/>
    </xf>
    <xf numFmtId="2" fontId="3" fillId="0" borderId="1" xfId="0" applyNumberFormat="1" applyFont="1" applyFill="1" applyBorder="1" applyAlignment="1" applyProtection="1">
      <alignment wrapText="1"/>
    </xf>
    <xf numFmtId="164" fontId="3" fillId="0" borderId="1" xfId="0" applyNumberFormat="1" applyFont="1" applyFill="1" applyBorder="1" applyAlignment="1" applyProtection="1">
      <alignment wrapText="1"/>
    </xf>
    <xf numFmtId="1" fontId="3" fillId="8" borderId="1" xfId="0" applyNumberFormat="1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left" wrapText="1"/>
    </xf>
    <xf numFmtId="164" fontId="3" fillId="8" borderId="1" xfId="0" applyNumberFormat="1" applyFont="1" applyFill="1" applyBorder="1" applyAlignment="1" applyProtection="1">
      <alignment horizontal="left" wrapText="1"/>
    </xf>
    <xf numFmtId="1" fontId="3" fillId="0" borderId="1" xfId="1" applyNumberFormat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left" wrapText="1"/>
    </xf>
    <xf numFmtId="164" fontId="3" fillId="0" borderId="1" xfId="1" applyNumberFormat="1" applyFont="1" applyFill="1" applyBorder="1" applyAlignment="1" applyProtection="1">
      <alignment horizontal="left" wrapText="1"/>
    </xf>
    <xf numFmtId="1" fontId="3" fillId="5" borderId="4" xfId="0" applyNumberFormat="1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left" wrapText="1"/>
    </xf>
    <xf numFmtId="164" fontId="3" fillId="5" borderId="0" xfId="0" applyNumberFormat="1" applyFont="1" applyFill="1" applyBorder="1" applyAlignment="1" applyProtection="1">
      <alignment horizontal="left" wrapText="1"/>
    </xf>
    <xf numFmtId="1" fontId="2" fillId="3" borderId="4" xfId="0" applyNumberFormat="1" applyFont="1" applyFill="1" applyBorder="1" applyAlignment="1" applyProtection="1">
      <alignment horizontal="center"/>
    </xf>
    <xf numFmtId="2" fontId="2" fillId="3" borderId="0" xfId="0" applyNumberFormat="1" applyFont="1" applyFill="1" applyBorder="1" applyAlignment="1" applyProtection="1">
      <alignment wrapText="1"/>
    </xf>
    <xf numFmtId="164" fontId="2" fillId="3" borderId="0" xfId="0" applyNumberFormat="1" applyFont="1" applyFill="1" applyBorder="1" applyAlignment="1" applyProtection="1">
      <alignment wrapText="1"/>
    </xf>
    <xf numFmtId="1" fontId="4" fillId="9" borderId="0" xfId="0" applyNumberFormat="1" applyFont="1" applyFill="1" applyBorder="1" applyAlignment="1" applyProtection="1">
      <alignment horizontal="center" wrapText="1"/>
    </xf>
    <xf numFmtId="1" fontId="4" fillId="9" borderId="0" xfId="0" applyNumberFormat="1" applyFont="1" applyFill="1" applyBorder="1" applyAlignment="1" applyProtection="1">
      <alignment horizontal="left" wrapText="1"/>
    </xf>
    <xf numFmtId="164" fontId="4" fillId="9" borderId="0" xfId="0" applyNumberFormat="1" applyFont="1" applyFill="1" applyBorder="1" applyAlignment="1" applyProtection="1">
      <alignment horizontal="left" wrapText="1"/>
    </xf>
    <xf numFmtId="164" fontId="10" fillId="0" borderId="0" xfId="0" applyNumberFormat="1" applyFont="1" applyFill="1" applyBorder="1" applyAlignment="1" applyProtection="1">
      <alignment wrapText="1"/>
      <protection locked="0"/>
    </xf>
    <xf numFmtId="2" fontId="3" fillId="0" borderId="0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164" fontId="8" fillId="0" borderId="0" xfId="0" applyNumberFormat="1" applyFont="1" applyFill="1" applyBorder="1" applyAlignment="1" applyProtection="1">
      <alignment horizontal="left" wrapText="1"/>
      <protection locked="0"/>
    </xf>
    <xf numFmtId="164" fontId="8" fillId="0" borderId="0" xfId="0" applyNumberFormat="1" applyFont="1" applyFill="1" applyBorder="1" applyAlignment="1" applyProtection="1">
      <alignment wrapText="1"/>
      <protection locked="0"/>
    </xf>
    <xf numFmtId="164" fontId="8" fillId="0" borderId="0" xfId="1" applyNumberFormat="1" applyFont="1" applyFill="1" applyBorder="1" applyAlignment="1" applyProtection="1">
      <alignment wrapText="1"/>
      <protection locked="0"/>
    </xf>
    <xf numFmtId="2" fontId="3" fillId="0" borderId="0" xfId="0" applyNumberFormat="1" applyFont="1" applyBorder="1" applyProtection="1">
      <protection locked="0"/>
    </xf>
    <xf numFmtId="0" fontId="8" fillId="5" borderId="1" xfId="0" applyFont="1" applyFill="1" applyBorder="1" applyAlignment="1" applyProtection="1">
      <alignment horizontal="left" wrapText="1"/>
    </xf>
    <xf numFmtId="2" fontId="8" fillId="0" borderId="1" xfId="0" applyNumberFormat="1" applyFont="1" applyBorder="1" applyAlignment="1" applyProtection="1">
      <alignment wrapText="1"/>
    </xf>
    <xf numFmtId="2" fontId="8" fillId="2" borderId="2" xfId="1" applyNumberFormat="1" applyFont="1" applyBorder="1" applyAlignment="1" applyProtection="1">
      <alignment wrapText="1"/>
    </xf>
    <xf numFmtId="2" fontId="2" fillId="7" borderId="1" xfId="0" applyNumberFormat="1" applyFont="1" applyFill="1" applyBorder="1" applyAlignment="1" applyProtection="1">
      <alignment wrapText="1"/>
    </xf>
    <xf numFmtId="0" fontId="13" fillId="0" borderId="0" xfId="0" applyFont="1" applyAlignment="1" applyProtection="1">
      <alignment vertical="top" wrapText="1"/>
    </xf>
    <xf numFmtId="2" fontId="0" fillId="0" borderId="0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12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Border="1" applyAlignment="1" applyProtection="1">
      <alignment horizontal="center"/>
    </xf>
  </cellXfs>
  <cellStyles count="2">
    <cellStyle name="40% - Accent4" xfId="1" builtinId="4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108550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0700" cy="1299175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123825</xdr:rowOff>
    </xdr:from>
    <xdr:to>
      <xdr:col>5</xdr:col>
      <xdr:colOff>0</xdr:colOff>
      <xdr:row>8</xdr:row>
      <xdr:rowOff>38099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1076325"/>
          <a:ext cx="8401050" cy="628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download</a:t>
          </a:r>
          <a:r>
            <a:rPr lang="en-GB" sz="1100" baseline="0"/>
            <a:t> this form,</a:t>
          </a:r>
          <a:r>
            <a:rPr lang="en-GB" sz="1100"/>
            <a:t> fill out your personal details and delivery address</a:t>
          </a:r>
          <a:r>
            <a:rPr lang="en-GB" sz="1100" baseline="0"/>
            <a:t> below, choose the items and quantities you wish to order, save the form and then email it to: </a:t>
          </a:r>
          <a:r>
            <a:rPr lang="en-GB" sz="1100" b="1" i="0" baseline="0"/>
            <a:t>info@ndr-uk.org</a:t>
          </a:r>
          <a:r>
            <a:rPr lang="en-GB" sz="1100" b="0" i="0" baseline="0"/>
            <a:t>. You should then m</a:t>
          </a:r>
          <a:r>
            <a:rPr lang="en-GB" sz="1100" i="0" baseline="0"/>
            <a:t>ake payment by </a:t>
          </a:r>
          <a:r>
            <a:rPr lang="en-GB" sz="1100" b="1" i="0" baseline="0"/>
            <a:t>bank transfer</a:t>
          </a:r>
          <a:r>
            <a:rPr lang="en-GB" sz="1100" i="0" baseline="0"/>
            <a:t>, or </a:t>
          </a:r>
          <a:r>
            <a:rPr lang="en-GB" sz="1100" b="1" i="0" baseline="0"/>
            <a:t>post it with a cheque to NDR-UK, Suite 238-9 Baltic Chambers, 50 Wellington Street, Glasgow, G2 6HJ</a:t>
          </a:r>
          <a:r>
            <a:rPr lang="en-GB" sz="1100" i="0" baseline="0"/>
            <a:t>.</a:t>
          </a:r>
        </a:p>
      </xdr:txBody>
    </xdr:sp>
    <xdr:clientData/>
  </xdr:twoCellAnchor>
  <xdr:twoCellAnchor>
    <xdr:from>
      <xdr:col>0</xdr:col>
      <xdr:colOff>0</xdr:colOff>
      <xdr:row>14</xdr:row>
      <xdr:rowOff>409575</xdr:rowOff>
    </xdr:from>
    <xdr:to>
      <xdr:col>5</xdr:col>
      <xdr:colOff>0</xdr:colOff>
      <xdr:row>29</xdr:row>
      <xdr:rowOff>14288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3743325"/>
          <a:ext cx="8048625" cy="3548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complete the form below to request units</a:t>
          </a:r>
          <a:r>
            <a:rPr lang="en-GB" sz="1100" baseline="0"/>
            <a:t> you wish to purchase.  </a:t>
          </a:r>
          <a:r>
            <a:rPr lang="en-GB" sz="1100" b="1" baseline="0"/>
            <a:t>A maximum of 5 of any items is permitted</a:t>
          </a:r>
          <a:r>
            <a:rPr lang="en-GB" sz="1100" baseline="0"/>
            <a:t>.  </a:t>
          </a:r>
        </a:p>
        <a:p>
          <a:endParaRPr lang="en-GB" sz="1100" baseline="0"/>
        </a:p>
        <a:p>
          <a:r>
            <a:rPr lang="en-GB" sz="1100" baseline="0"/>
            <a:t>Please make payment by cheque or bank transfer</a:t>
          </a:r>
          <a:r>
            <a:rPr lang="en-GB" sz="1100" cap="all" baseline="0"/>
            <a:t>.  </a:t>
          </a:r>
        </a:p>
        <a:p>
          <a:r>
            <a:rPr lang="en-GB" b="1" cap="all">
              <a:effectLst/>
            </a:rPr>
            <a:t>Please reference BDA</a:t>
          </a:r>
          <a:r>
            <a:rPr lang="en-GB" b="1" cap="all" baseline="0">
              <a:effectLst/>
            </a:rPr>
            <a:t> FSG and your name </a:t>
          </a:r>
          <a:r>
            <a:rPr lang="en-GB" b="1" cap="all">
              <a:effectLst/>
            </a:rPr>
            <a:t>on bank transactions or the back of cheques</a:t>
          </a:r>
          <a:r>
            <a:rPr lang="en-GB" b="0" cap="all">
              <a:effectLst/>
            </a:rPr>
            <a:t>, </a:t>
          </a:r>
          <a:r>
            <a:rPr lang="en-GB" b="0" cap="none">
              <a:effectLst/>
            </a:rPr>
            <a:t>th</a:t>
          </a:r>
          <a:r>
            <a:rPr lang="en-GB">
              <a:effectLst/>
            </a:rPr>
            <a:t>is will help us match your payment to your order.</a:t>
          </a:r>
        </a:p>
        <a:p>
          <a:endParaRPr lang="en-GB">
            <a:effectLst/>
          </a:endParaRPr>
        </a:p>
        <a:p>
          <a:r>
            <a:rPr lang="en-GB">
              <a:effectLst/>
            </a:rPr>
            <a:t>- All cheques should be made payable to Nutrition and Diet Resources UK.		</a:t>
          </a:r>
          <a:r>
            <a:rPr lang="en-GB" b="1" baseline="0">
              <a:effectLst/>
            </a:rPr>
            <a:t>	</a:t>
          </a:r>
          <a:endParaRPr lang="en-GB">
            <a:effectLst/>
          </a:endParaRPr>
        </a:p>
        <a:p>
          <a:r>
            <a:rPr lang="en-GB">
              <a:effectLst/>
            </a:rPr>
            <a:t>- Our bank details are:</a:t>
          </a:r>
        </a:p>
        <a:p>
          <a:r>
            <a:rPr lang="en-GB">
              <a:effectLst/>
            </a:rPr>
            <a:t>	Bank: Unity Trust Bank PLC, 9 Brindley Place, Birmingham, B1 2HB</a:t>
          </a:r>
        </a:p>
        <a:p>
          <a:r>
            <a:rPr lang="en-GB">
              <a:effectLst/>
            </a:rPr>
            <a:t>	Account Name: Nutrition and Diet Resources UK</a:t>
          </a:r>
          <a:br>
            <a:rPr lang="en-GB">
              <a:effectLst/>
            </a:rPr>
          </a:br>
          <a:r>
            <a:rPr lang="en-GB">
              <a:effectLst/>
            </a:rPr>
            <a:t>	Sort Code: 60-83-01</a:t>
          </a:r>
          <a:br>
            <a:rPr lang="en-GB">
              <a:effectLst/>
            </a:rPr>
          </a:br>
          <a:r>
            <a:rPr lang="en-GB">
              <a:effectLst/>
            </a:rPr>
            <a:t>	Account Number: 20260503</a:t>
          </a:r>
        </a:p>
        <a:p>
          <a:r>
            <a:rPr lang="en-GB">
              <a:effectLst/>
            </a:rPr>
            <a:t>	IBAN No: GB93NWBK600223571418024</a:t>
          </a:r>
        </a:p>
        <a:p>
          <a:r>
            <a:rPr lang="en-GB">
              <a:effectLst/>
            </a:rPr>
            <a:t>	BIC/ Swift Code: NWBKGB2L</a:t>
          </a:r>
        </a:p>
        <a:p>
          <a:r>
            <a:rPr lang="en-GB">
              <a:effectLst/>
            </a:rPr>
            <a:t>	Ref: UTB20260503   </a:t>
          </a:r>
        </a:p>
        <a:p>
          <a:endParaRPr lang="en-GB" sz="1100" baseline="0"/>
        </a:p>
        <a:p>
          <a:r>
            <a:rPr lang="en-GB" sz="1100" baseline="0"/>
            <a:t>You should receive goods within 5 working days.  For full terms and conditions including delivery information, please visit https://www.ndr-uk.org/customer-care/terms-and-conditions.  By placing your order with us, it is assumed that you accept these.</a:t>
          </a:r>
        </a:p>
      </xdr:txBody>
    </xdr:sp>
    <xdr:clientData/>
  </xdr:twoCellAnchor>
  <xdr:twoCellAnchor>
    <xdr:from>
      <xdr:col>1</xdr:col>
      <xdr:colOff>590549</xdr:colOff>
      <xdr:row>0</xdr:row>
      <xdr:rowOff>9525</xdr:rowOff>
    </xdr:from>
    <xdr:to>
      <xdr:col>4</xdr:col>
      <xdr:colOff>962024</xdr:colOff>
      <xdr:row>4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76424" y="9525"/>
          <a:ext cx="654367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400"/>
            <a:t>BDA Freelance Dietitian</a:t>
          </a:r>
          <a:r>
            <a:rPr lang="en-GB" sz="2400" baseline="0"/>
            <a:t> Specialist Group </a:t>
          </a:r>
        </a:p>
        <a:p>
          <a:r>
            <a:rPr lang="en-GB" sz="2400" baseline="0"/>
            <a:t>Order Form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Resources/StockandPricingReports/Price%20List/170802NDR-UKPrice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10</v>
          </cell>
          <cell r="D3">
            <v>6</v>
          </cell>
        </row>
        <row r="4">
          <cell r="C4">
            <v>10</v>
          </cell>
          <cell r="D4">
            <v>15</v>
          </cell>
        </row>
        <row r="5">
          <cell r="C5">
            <v>10</v>
          </cell>
          <cell r="D5">
            <v>5</v>
          </cell>
        </row>
        <row r="6">
          <cell r="C6">
            <v>10</v>
          </cell>
          <cell r="D6">
            <v>9</v>
          </cell>
        </row>
        <row r="7">
          <cell r="C7">
            <v>10</v>
          </cell>
          <cell r="D7">
            <v>12</v>
          </cell>
        </row>
        <row r="8">
          <cell r="C8">
            <v>10</v>
          </cell>
          <cell r="D8">
            <v>12</v>
          </cell>
        </row>
        <row r="9">
          <cell r="C9">
            <v>10</v>
          </cell>
          <cell r="D9">
            <v>11</v>
          </cell>
        </row>
        <row r="10">
          <cell r="C10">
            <v>10</v>
          </cell>
          <cell r="D10">
            <v>12</v>
          </cell>
        </row>
        <row r="13">
          <cell r="C13">
            <v>10</v>
          </cell>
          <cell r="D13">
            <v>10</v>
          </cell>
        </row>
        <row r="14">
          <cell r="C14">
            <v>10</v>
          </cell>
          <cell r="D14">
            <v>6.5</v>
          </cell>
        </row>
        <row r="15">
          <cell r="C15">
            <v>10</v>
          </cell>
          <cell r="D15">
            <v>6.5</v>
          </cell>
        </row>
        <row r="16">
          <cell r="C16">
            <v>10</v>
          </cell>
          <cell r="D16">
            <v>8.5</v>
          </cell>
        </row>
        <row r="17">
          <cell r="C17">
            <v>10</v>
          </cell>
          <cell r="D17">
            <v>6.5</v>
          </cell>
        </row>
        <row r="18">
          <cell r="C18">
            <v>10</v>
          </cell>
          <cell r="D18">
            <v>14</v>
          </cell>
        </row>
        <row r="19">
          <cell r="C19">
            <v>10</v>
          </cell>
          <cell r="D19">
            <v>8</v>
          </cell>
        </row>
        <row r="20">
          <cell r="C20">
            <v>10</v>
          </cell>
          <cell r="D20">
            <v>12.5</v>
          </cell>
        </row>
        <row r="22">
          <cell r="C22">
            <v>10</v>
          </cell>
          <cell r="D22">
            <v>9</v>
          </cell>
        </row>
        <row r="24">
          <cell r="C24">
            <v>10</v>
          </cell>
          <cell r="D24">
            <v>9</v>
          </cell>
        </row>
        <row r="25">
          <cell r="C25">
            <v>10</v>
          </cell>
          <cell r="D25">
            <v>2</v>
          </cell>
        </row>
        <row r="26">
          <cell r="C26">
            <v>10</v>
          </cell>
          <cell r="D26">
            <v>3</v>
          </cell>
        </row>
        <row r="27">
          <cell r="C27">
            <v>10</v>
          </cell>
          <cell r="D27">
            <v>2</v>
          </cell>
        </row>
        <row r="28">
          <cell r="C28">
            <v>10</v>
          </cell>
          <cell r="D28">
            <v>9</v>
          </cell>
        </row>
        <row r="29">
          <cell r="C29">
            <v>10</v>
          </cell>
          <cell r="D29">
            <v>13</v>
          </cell>
        </row>
        <row r="31">
          <cell r="C31">
            <v>10</v>
          </cell>
          <cell r="D31">
            <v>9</v>
          </cell>
        </row>
        <row r="32">
          <cell r="C32">
            <v>10</v>
          </cell>
          <cell r="D32">
            <v>12</v>
          </cell>
        </row>
        <row r="33">
          <cell r="C33">
            <v>10</v>
          </cell>
          <cell r="D33">
            <v>9</v>
          </cell>
        </row>
        <row r="34">
          <cell r="C34">
            <v>10</v>
          </cell>
          <cell r="D34">
            <v>8</v>
          </cell>
        </row>
        <row r="35">
          <cell r="C35">
            <v>10</v>
          </cell>
          <cell r="D35">
            <v>8</v>
          </cell>
        </row>
        <row r="36">
          <cell r="C36">
            <v>10</v>
          </cell>
          <cell r="D36">
            <v>4</v>
          </cell>
        </row>
        <row r="37">
          <cell r="C37">
            <v>10</v>
          </cell>
          <cell r="D37">
            <v>4</v>
          </cell>
        </row>
        <row r="38">
          <cell r="C38">
            <v>10</v>
          </cell>
          <cell r="D38">
            <v>4</v>
          </cell>
        </row>
        <row r="39">
          <cell r="C39">
            <v>10</v>
          </cell>
          <cell r="D39">
            <v>8</v>
          </cell>
        </row>
        <row r="41">
          <cell r="C41">
            <v>10</v>
          </cell>
          <cell r="D41">
            <v>17</v>
          </cell>
        </row>
        <row r="42">
          <cell r="C42">
            <v>10</v>
          </cell>
          <cell r="D42">
            <v>20</v>
          </cell>
        </row>
        <row r="44">
          <cell r="C44">
            <v>10</v>
          </cell>
          <cell r="D44">
            <v>9</v>
          </cell>
        </row>
        <row r="45">
          <cell r="C45">
            <v>10</v>
          </cell>
          <cell r="D45">
            <v>9</v>
          </cell>
        </row>
        <row r="46">
          <cell r="C46">
            <v>10</v>
          </cell>
          <cell r="D46">
            <v>9</v>
          </cell>
        </row>
        <row r="47">
          <cell r="C47">
            <v>10</v>
          </cell>
          <cell r="D47">
            <v>9</v>
          </cell>
        </row>
        <row r="48">
          <cell r="C48">
            <v>10</v>
          </cell>
          <cell r="D48">
            <v>9</v>
          </cell>
        </row>
        <row r="49">
          <cell r="C49">
            <v>10</v>
          </cell>
          <cell r="D49">
            <v>4</v>
          </cell>
        </row>
        <row r="50">
          <cell r="C50">
            <v>10</v>
          </cell>
          <cell r="D50">
            <v>8</v>
          </cell>
        </row>
        <row r="52">
          <cell r="C52">
            <v>10</v>
          </cell>
          <cell r="D52">
            <v>12</v>
          </cell>
        </row>
        <row r="53">
          <cell r="C53">
            <v>10</v>
          </cell>
          <cell r="D53">
            <v>14.5</v>
          </cell>
        </row>
        <row r="54">
          <cell r="C54">
            <v>10</v>
          </cell>
          <cell r="D54">
            <v>14.5</v>
          </cell>
        </row>
        <row r="55">
          <cell r="C55">
            <v>10</v>
          </cell>
          <cell r="D55">
            <v>14.5</v>
          </cell>
        </row>
        <row r="56">
          <cell r="C56">
            <v>20</v>
          </cell>
          <cell r="D56">
            <v>10</v>
          </cell>
        </row>
        <row r="57">
          <cell r="C57">
            <v>10</v>
          </cell>
          <cell r="D57">
            <v>13</v>
          </cell>
        </row>
        <row r="58">
          <cell r="C58">
            <v>10</v>
          </cell>
          <cell r="D58">
            <v>10</v>
          </cell>
        </row>
        <row r="61">
          <cell r="C61">
            <v>10</v>
          </cell>
          <cell r="D61">
            <v>24</v>
          </cell>
        </row>
        <row r="64">
          <cell r="C64">
            <v>10</v>
          </cell>
          <cell r="D64">
            <v>20</v>
          </cell>
        </row>
        <row r="65">
          <cell r="C65">
            <v>10</v>
          </cell>
          <cell r="D65">
            <v>20</v>
          </cell>
        </row>
        <row r="66">
          <cell r="C66">
            <v>10</v>
          </cell>
          <cell r="D66">
            <v>20</v>
          </cell>
        </row>
        <row r="67">
          <cell r="C67">
            <v>10</v>
          </cell>
          <cell r="D67">
            <v>14</v>
          </cell>
        </row>
        <row r="68">
          <cell r="C68">
            <v>1</v>
          </cell>
          <cell r="D68">
            <v>6.5</v>
          </cell>
        </row>
        <row r="70">
          <cell r="C70">
            <v>10</v>
          </cell>
          <cell r="D70">
            <v>12.5</v>
          </cell>
        </row>
        <row r="78">
          <cell r="C78">
            <v>10</v>
          </cell>
          <cell r="D78">
            <v>7</v>
          </cell>
        </row>
        <row r="81">
          <cell r="C81">
            <v>10</v>
          </cell>
          <cell r="D81">
            <v>16</v>
          </cell>
        </row>
        <row r="85">
          <cell r="C85">
            <v>10</v>
          </cell>
          <cell r="D85">
            <v>15</v>
          </cell>
        </row>
        <row r="86">
          <cell r="C86">
            <v>10</v>
          </cell>
          <cell r="D86">
            <v>12</v>
          </cell>
        </row>
        <row r="87">
          <cell r="C87">
            <v>10</v>
          </cell>
          <cell r="D87">
            <v>4</v>
          </cell>
        </row>
        <row r="88">
          <cell r="C88">
            <v>10</v>
          </cell>
          <cell r="D88">
            <v>2</v>
          </cell>
        </row>
        <row r="89">
          <cell r="C89">
            <v>10</v>
          </cell>
          <cell r="D89">
            <v>4</v>
          </cell>
        </row>
        <row r="90">
          <cell r="C90">
            <v>10</v>
          </cell>
          <cell r="D90">
            <v>2</v>
          </cell>
        </row>
        <row r="93">
          <cell r="C93">
            <v>10</v>
          </cell>
          <cell r="D93">
            <v>10</v>
          </cell>
        </row>
        <row r="94">
          <cell r="C94">
            <v>10</v>
          </cell>
          <cell r="D94">
            <v>9</v>
          </cell>
        </row>
        <row r="95">
          <cell r="C95">
            <v>10</v>
          </cell>
          <cell r="D95">
            <v>12</v>
          </cell>
        </row>
        <row r="96">
          <cell r="C96">
            <v>10</v>
          </cell>
          <cell r="D96">
            <v>8</v>
          </cell>
        </row>
        <row r="97">
          <cell r="C97">
            <v>10</v>
          </cell>
          <cell r="D97">
            <v>8</v>
          </cell>
        </row>
        <row r="100">
          <cell r="C100">
            <v>10</v>
          </cell>
          <cell r="D100">
            <v>4</v>
          </cell>
        </row>
        <row r="101">
          <cell r="C101">
            <v>10</v>
          </cell>
          <cell r="D101">
            <v>7</v>
          </cell>
        </row>
        <row r="102">
          <cell r="C102">
            <v>10</v>
          </cell>
          <cell r="D102">
            <v>10.5</v>
          </cell>
        </row>
        <row r="103">
          <cell r="C103">
            <v>10</v>
          </cell>
          <cell r="D103">
            <v>7</v>
          </cell>
        </row>
        <row r="104">
          <cell r="C104">
            <v>10</v>
          </cell>
          <cell r="D104">
            <v>7</v>
          </cell>
        </row>
        <row r="105">
          <cell r="C105">
            <v>10</v>
          </cell>
          <cell r="D105">
            <v>7</v>
          </cell>
        </row>
        <row r="106">
          <cell r="C106">
            <v>10</v>
          </cell>
          <cell r="D106">
            <v>7</v>
          </cell>
        </row>
        <row r="107">
          <cell r="C107">
            <v>10</v>
          </cell>
          <cell r="D107">
            <v>7</v>
          </cell>
        </row>
        <row r="108">
          <cell r="C108">
            <v>10</v>
          </cell>
          <cell r="D108">
            <v>4</v>
          </cell>
        </row>
        <row r="109">
          <cell r="C109">
            <v>10</v>
          </cell>
          <cell r="D109">
            <v>10.5</v>
          </cell>
        </row>
        <row r="110">
          <cell r="C110">
            <v>10</v>
          </cell>
          <cell r="D110">
            <v>10.5</v>
          </cell>
        </row>
        <row r="112">
          <cell r="C112">
            <v>1</v>
          </cell>
          <cell r="D112">
            <v>14.99</v>
          </cell>
        </row>
        <row r="113">
          <cell r="C113">
            <v>1</v>
          </cell>
          <cell r="D113">
            <v>9.99</v>
          </cell>
        </row>
        <row r="114">
          <cell r="C114">
            <v>1</v>
          </cell>
          <cell r="D114">
            <v>9.99</v>
          </cell>
        </row>
        <row r="120">
          <cell r="C120">
            <v>10</v>
          </cell>
          <cell r="D120">
            <v>4</v>
          </cell>
        </row>
        <row r="121">
          <cell r="C121">
            <v>10</v>
          </cell>
          <cell r="D121">
            <v>12</v>
          </cell>
        </row>
        <row r="122">
          <cell r="C122">
            <v>10</v>
          </cell>
          <cell r="D122">
            <v>7</v>
          </cell>
        </row>
        <row r="123">
          <cell r="C123">
            <v>10</v>
          </cell>
          <cell r="D123">
            <v>13</v>
          </cell>
        </row>
        <row r="124">
          <cell r="C124">
            <v>10</v>
          </cell>
          <cell r="D124">
            <v>7</v>
          </cell>
        </row>
        <row r="125">
          <cell r="C125">
            <v>10</v>
          </cell>
          <cell r="D125">
            <v>7</v>
          </cell>
        </row>
        <row r="126">
          <cell r="C126">
            <v>10</v>
          </cell>
          <cell r="D126">
            <v>4</v>
          </cell>
        </row>
        <row r="127">
          <cell r="C127">
            <v>10</v>
          </cell>
          <cell r="D127">
            <v>4</v>
          </cell>
        </row>
        <row r="128">
          <cell r="C128">
            <v>10</v>
          </cell>
          <cell r="D128">
            <v>12</v>
          </cell>
        </row>
        <row r="129">
          <cell r="C129">
            <v>10</v>
          </cell>
          <cell r="D129">
            <v>4</v>
          </cell>
        </row>
        <row r="130">
          <cell r="C130">
            <v>10</v>
          </cell>
          <cell r="D130">
            <v>7</v>
          </cell>
        </row>
        <row r="131">
          <cell r="C131">
            <v>10</v>
          </cell>
          <cell r="D131">
            <v>7</v>
          </cell>
        </row>
        <row r="132">
          <cell r="C132">
            <v>10</v>
          </cell>
          <cell r="D132">
            <v>4</v>
          </cell>
        </row>
        <row r="133">
          <cell r="C133">
            <v>10</v>
          </cell>
          <cell r="D133">
            <v>4</v>
          </cell>
        </row>
        <row r="134">
          <cell r="C134">
            <v>10</v>
          </cell>
          <cell r="D134">
            <v>4</v>
          </cell>
        </row>
        <row r="135">
          <cell r="C135">
            <v>10</v>
          </cell>
          <cell r="D135">
            <v>12</v>
          </cell>
        </row>
        <row r="136">
          <cell r="C136">
            <v>10</v>
          </cell>
          <cell r="D136">
            <v>12</v>
          </cell>
        </row>
        <row r="137">
          <cell r="C137">
            <v>10</v>
          </cell>
          <cell r="D137">
            <v>7</v>
          </cell>
        </row>
        <row r="138">
          <cell r="C138">
            <v>10</v>
          </cell>
          <cell r="D138">
            <v>7</v>
          </cell>
        </row>
        <row r="139">
          <cell r="C139">
            <v>10</v>
          </cell>
          <cell r="D139">
            <v>18</v>
          </cell>
        </row>
        <row r="140">
          <cell r="C140">
            <v>10</v>
          </cell>
          <cell r="D140">
            <v>4</v>
          </cell>
        </row>
        <row r="141">
          <cell r="C141">
            <v>10</v>
          </cell>
          <cell r="D141">
            <v>12</v>
          </cell>
        </row>
        <row r="142">
          <cell r="C142">
            <v>10</v>
          </cell>
          <cell r="D142">
            <v>7</v>
          </cell>
        </row>
        <row r="143">
          <cell r="C143">
            <v>10</v>
          </cell>
          <cell r="D143">
            <v>12</v>
          </cell>
        </row>
        <row r="144">
          <cell r="C144">
            <v>10</v>
          </cell>
          <cell r="D144">
            <v>4</v>
          </cell>
        </row>
        <row r="145">
          <cell r="C145">
            <v>10</v>
          </cell>
          <cell r="D145">
            <v>7</v>
          </cell>
        </row>
        <row r="147">
          <cell r="C147">
            <v>10</v>
          </cell>
          <cell r="D147">
            <v>11</v>
          </cell>
        </row>
        <row r="148">
          <cell r="C148">
            <v>10</v>
          </cell>
          <cell r="D148">
            <v>12</v>
          </cell>
        </row>
        <row r="149">
          <cell r="C149">
            <v>10</v>
          </cell>
          <cell r="D149">
            <v>12</v>
          </cell>
        </row>
        <row r="150">
          <cell r="C150">
            <v>10</v>
          </cell>
          <cell r="D150">
            <v>15</v>
          </cell>
        </row>
        <row r="151">
          <cell r="C151">
            <v>10</v>
          </cell>
          <cell r="D151">
            <v>10</v>
          </cell>
        </row>
        <row r="152">
          <cell r="C152">
            <v>10</v>
          </cell>
          <cell r="D152">
            <v>4</v>
          </cell>
        </row>
        <row r="153">
          <cell r="C153">
            <v>10</v>
          </cell>
          <cell r="D153">
            <v>2</v>
          </cell>
        </row>
        <row r="154">
          <cell r="C154">
            <v>10</v>
          </cell>
          <cell r="D154">
            <v>8</v>
          </cell>
        </row>
        <row r="155">
          <cell r="C155">
            <v>10</v>
          </cell>
          <cell r="D155">
            <v>8</v>
          </cell>
        </row>
        <row r="157">
          <cell r="C157">
            <v>10</v>
          </cell>
          <cell r="D157">
            <v>11</v>
          </cell>
        </row>
        <row r="158">
          <cell r="C158">
            <v>10</v>
          </cell>
          <cell r="D158">
            <v>11</v>
          </cell>
        </row>
        <row r="159">
          <cell r="C159">
            <v>10</v>
          </cell>
          <cell r="D159">
            <v>13</v>
          </cell>
        </row>
        <row r="160">
          <cell r="C160">
            <v>10</v>
          </cell>
          <cell r="D160">
            <v>14</v>
          </cell>
        </row>
        <row r="161">
          <cell r="C161">
            <v>10</v>
          </cell>
          <cell r="D161">
            <v>14</v>
          </cell>
        </row>
        <row r="163">
          <cell r="C163">
            <v>10</v>
          </cell>
          <cell r="D163">
            <v>15</v>
          </cell>
        </row>
        <row r="164">
          <cell r="C164">
            <v>10</v>
          </cell>
          <cell r="D164">
            <v>15</v>
          </cell>
        </row>
        <row r="165">
          <cell r="C165">
            <v>10</v>
          </cell>
          <cell r="D165">
            <v>19</v>
          </cell>
        </row>
        <row r="166">
          <cell r="C166">
            <v>10</v>
          </cell>
          <cell r="D166">
            <v>19</v>
          </cell>
        </row>
        <row r="167">
          <cell r="C167">
            <v>10</v>
          </cell>
          <cell r="D167">
            <v>15</v>
          </cell>
        </row>
        <row r="168">
          <cell r="C168">
            <v>1</v>
          </cell>
          <cell r="D168">
            <v>6.5</v>
          </cell>
        </row>
        <row r="169">
          <cell r="C169">
            <v>10</v>
          </cell>
          <cell r="D169">
            <v>12</v>
          </cell>
        </row>
        <row r="170">
          <cell r="C170">
            <v>10</v>
          </cell>
          <cell r="D170">
            <v>20</v>
          </cell>
        </row>
        <row r="171">
          <cell r="C171">
            <v>10</v>
          </cell>
          <cell r="D171">
            <v>26</v>
          </cell>
        </row>
        <row r="172">
          <cell r="C172">
            <v>10</v>
          </cell>
          <cell r="D172">
            <v>19</v>
          </cell>
        </row>
        <row r="176">
          <cell r="C176">
            <v>10</v>
          </cell>
          <cell r="D176">
            <v>8</v>
          </cell>
        </row>
        <row r="177">
          <cell r="C177">
            <v>10</v>
          </cell>
          <cell r="D177">
            <v>5</v>
          </cell>
        </row>
        <row r="178">
          <cell r="C178">
            <v>10</v>
          </cell>
          <cell r="D178">
            <v>12</v>
          </cell>
        </row>
        <row r="179">
          <cell r="C179">
            <v>10</v>
          </cell>
          <cell r="D179">
            <v>12</v>
          </cell>
        </row>
        <row r="180">
          <cell r="C180">
            <v>10</v>
          </cell>
          <cell r="D180">
            <v>8</v>
          </cell>
        </row>
        <row r="181">
          <cell r="C181">
            <v>10</v>
          </cell>
          <cell r="D181">
            <v>7</v>
          </cell>
        </row>
        <row r="182">
          <cell r="C182">
            <v>10</v>
          </cell>
          <cell r="D182">
            <v>7</v>
          </cell>
        </row>
        <row r="183">
          <cell r="C183">
            <v>10</v>
          </cell>
          <cell r="D183">
            <v>6</v>
          </cell>
        </row>
        <row r="184">
          <cell r="C184">
            <v>10</v>
          </cell>
          <cell r="D184">
            <v>6</v>
          </cell>
        </row>
        <row r="185">
          <cell r="C185">
            <v>10</v>
          </cell>
          <cell r="D185">
            <v>8</v>
          </cell>
        </row>
        <row r="186">
          <cell r="C186">
            <v>10</v>
          </cell>
          <cell r="D186">
            <v>8</v>
          </cell>
        </row>
        <row r="187">
          <cell r="C187">
            <v>10</v>
          </cell>
          <cell r="D187">
            <v>10</v>
          </cell>
        </row>
        <row r="188">
          <cell r="C188">
            <v>10</v>
          </cell>
          <cell r="D188">
            <v>6</v>
          </cell>
        </row>
        <row r="189">
          <cell r="C189">
            <v>10</v>
          </cell>
          <cell r="D189">
            <v>5</v>
          </cell>
        </row>
        <row r="190">
          <cell r="C190">
            <v>10</v>
          </cell>
          <cell r="D190">
            <v>8</v>
          </cell>
        </row>
        <row r="191">
          <cell r="C191">
            <v>10</v>
          </cell>
          <cell r="D191">
            <v>6</v>
          </cell>
        </row>
        <row r="192">
          <cell r="C192">
            <v>10</v>
          </cell>
          <cell r="D192">
            <v>8</v>
          </cell>
        </row>
        <row r="193">
          <cell r="C193">
            <v>10</v>
          </cell>
          <cell r="D193">
            <v>8</v>
          </cell>
        </row>
        <row r="195">
          <cell r="C195">
            <v>10</v>
          </cell>
          <cell r="D195">
            <v>4</v>
          </cell>
        </row>
        <row r="196">
          <cell r="C196">
            <v>10</v>
          </cell>
          <cell r="D196">
            <v>8</v>
          </cell>
        </row>
        <row r="197">
          <cell r="C197">
            <v>10</v>
          </cell>
          <cell r="D197">
            <v>8</v>
          </cell>
        </row>
        <row r="198">
          <cell r="C198">
            <v>10</v>
          </cell>
          <cell r="D198">
            <v>10</v>
          </cell>
        </row>
        <row r="199">
          <cell r="C199">
            <v>10</v>
          </cell>
          <cell r="D199">
            <v>8</v>
          </cell>
        </row>
        <row r="200">
          <cell r="C200">
            <v>20</v>
          </cell>
          <cell r="D200">
            <v>18</v>
          </cell>
        </row>
        <row r="202">
          <cell r="C202">
            <v>10</v>
          </cell>
          <cell r="D202">
            <v>8</v>
          </cell>
        </row>
        <row r="203">
          <cell r="C203">
            <v>10</v>
          </cell>
          <cell r="D203">
            <v>8</v>
          </cell>
        </row>
        <row r="204">
          <cell r="C204">
            <v>10</v>
          </cell>
          <cell r="D204">
            <v>2</v>
          </cell>
        </row>
        <row r="207">
          <cell r="C207">
            <v>10</v>
          </cell>
          <cell r="D207">
            <v>8</v>
          </cell>
        </row>
        <row r="208">
          <cell r="C208">
            <v>10</v>
          </cell>
          <cell r="D208">
            <v>12</v>
          </cell>
        </row>
        <row r="209">
          <cell r="C209">
            <v>10</v>
          </cell>
          <cell r="D209">
            <v>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249"/>
  <sheetViews>
    <sheetView tabSelected="1" view="pageBreakPreview" zoomScaleNormal="100" zoomScaleSheetLayoutView="100" workbookViewId="0">
      <selection activeCell="B10" sqref="B10:E10"/>
    </sheetView>
  </sheetViews>
  <sheetFormatPr defaultRowHeight="18.75" x14ac:dyDescent="0.3"/>
  <cols>
    <col min="1" max="1" width="18" style="23" customWidth="1"/>
    <col min="2" max="2" width="59.28515625" style="16" customWidth="1"/>
    <col min="3" max="3" width="15" style="22" customWidth="1"/>
    <col min="4" max="4" width="13.42578125" style="16" customWidth="1"/>
    <col min="5" max="5" width="15" style="22" customWidth="1"/>
    <col min="6" max="253" width="9.140625" style="4"/>
    <col min="254" max="254" width="18" style="4" customWidth="1"/>
    <col min="255" max="255" width="59.28515625" style="4" customWidth="1"/>
    <col min="256" max="256" width="19.85546875" style="4" bestFit="1" customWidth="1"/>
    <col min="257" max="258" width="15.28515625" style="4" bestFit="1" customWidth="1"/>
    <col min="259" max="509" width="9.140625" style="4"/>
    <col min="510" max="510" width="18" style="4" customWidth="1"/>
    <col min="511" max="511" width="59.28515625" style="4" customWidth="1"/>
    <col min="512" max="512" width="19.85546875" style="4" bestFit="1" customWidth="1"/>
    <col min="513" max="514" width="15.28515625" style="4" bestFit="1" customWidth="1"/>
    <col min="515" max="765" width="9.140625" style="4"/>
    <col min="766" max="766" width="18" style="4" customWidth="1"/>
    <col min="767" max="767" width="59.28515625" style="4" customWidth="1"/>
    <col min="768" max="768" width="19.85546875" style="4" bestFit="1" customWidth="1"/>
    <col min="769" max="770" width="15.28515625" style="4" bestFit="1" customWidth="1"/>
    <col min="771" max="1021" width="9.140625" style="4"/>
    <col min="1022" max="1022" width="18" style="4" customWidth="1"/>
    <col min="1023" max="1023" width="59.28515625" style="4" customWidth="1"/>
    <col min="1024" max="1024" width="19.85546875" style="4" bestFit="1" customWidth="1"/>
    <col min="1025" max="1026" width="15.28515625" style="4" bestFit="1" customWidth="1"/>
    <col min="1027" max="1277" width="9.140625" style="4"/>
    <col min="1278" max="1278" width="18" style="4" customWidth="1"/>
    <col min="1279" max="1279" width="59.28515625" style="4" customWidth="1"/>
    <col min="1280" max="1280" width="19.85546875" style="4" bestFit="1" customWidth="1"/>
    <col min="1281" max="1282" width="15.28515625" style="4" bestFit="1" customWidth="1"/>
    <col min="1283" max="1533" width="9.140625" style="4"/>
    <col min="1534" max="1534" width="18" style="4" customWidth="1"/>
    <col min="1535" max="1535" width="59.28515625" style="4" customWidth="1"/>
    <col min="1536" max="1536" width="19.85546875" style="4" bestFit="1" customWidth="1"/>
    <col min="1537" max="1538" width="15.28515625" style="4" bestFit="1" customWidth="1"/>
    <col min="1539" max="1789" width="9.140625" style="4"/>
    <col min="1790" max="1790" width="18" style="4" customWidth="1"/>
    <col min="1791" max="1791" width="59.28515625" style="4" customWidth="1"/>
    <col min="1792" max="1792" width="19.85546875" style="4" bestFit="1" customWidth="1"/>
    <col min="1793" max="1794" width="15.28515625" style="4" bestFit="1" customWidth="1"/>
    <col min="1795" max="2045" width="9.140625" style="4"/>
    <col min="2046" max="2046" width="18" style="4" customWidth="1"/>
    <col min="2047" max="2047" width="59.28515625" style="4" customWidth="1"/>
    <col min="2048" max="2048" width="19.85546875" style="4" bestFit="1" customWidth="1"/>
    <col min="2049" max="2050" width="15.28515625" style="4" bestFit="1" customWidth="1"/>
    <col min="2051" max="2301" width="9.140625" style="4"/>
    <col min="2302" max="2302" width="18" style="4" customWidth="1"/>
    <col min="2303" max="2303" width="59.28515625" style="4" customWidth="1"/>
    <col min="2304" max="2304" width="19.85546875" style="4" bestFit="1" customWidth="1"/>
    <col min="2305" max="2306" width="15.28515625" style="4" bestFit="1" customWidth="1"/>
    <col min="2307" max="2557" width="9.140625" style="4"/>
    <col min="2558" max="2558" width="18" style="4" customWidth="1"/>
    <col min="2559" max="2559" width="59.28515625" style="4" customWidth="1"/>
    <col min="2560" max="2560" width="19.85546875" style="4" bestFit="1" customWidth="1"/>
    <col min="2561" max="2562" width="15.28515625" style="4" bestFit="1" customWidth="1"/>
    <col min="2563" max="2813" width="9.140625" style="4"/>
    <col min="2814" max="2814" width="18" style="4" customWidth="1"/>
    <col min="2815" max="2815" width="59.28515625" style="4" customWidth="1"/>
    <col min="2816" max="2816" width="19.85546875" style="4" bestFit="1" customWidth="1"/>
    <col min="2817" max="2818" width="15.28515625" style="4" bestFit="1" customWidth="1"/>
    <col min="2819" max="3069" width="9.140625" style="4"/>
    <col min="3070" max="3070" width="18" style="4" customWidth="1"/>
    <col min="3071" max="3071" width="59.28515625" style="4" customWidth="1"/>
    <col min="3072" max="3072" width="19.85546875" style="4" bestFit="1" customWidth="1"/>
    <col min="3073" max="3074" width="15.28515625" style="4" bestFit="1" customWidth="1"/>
    <col min="3075" max="3325" width="9.140625" style="4"/>
    <col min="3326" max="3326" width="18" style="4" customWidth="1"/>
    <col min="3327" max="3327" width="59.28515625" style="4" customWidth="1"/>
    <col min="3328" max="3328" width="19.85546875" style="4" bestFit="1" customWidth="1"/>
    <col min="3329" max="3330" width="15.28515625" style="4" bestFit="1" customWidth="1"/>
    <col min="3331" max="3581" width="9.140625" style="4"/>
    <col min="3582" max="3582" width="18" style="4" customWidth="1"/>
    <col min="3583" max="3583" width="59.28515625" style="4" customWidth="1"/>
    <col min="3584" max="3584" width="19.85546875" style="4" bestFit="1" customWidth="1"/>
    <col min="3585" max="3586" width="15.28515625" style="4" bestFit="1" customWidth="1"/>
    <col min="3587" max="3837" width="9.140625" style="4"/>
    <col min="3838" max="3838" width="18" style="4" customWidth="1"/>
    <col min="3839" max="3839" width="59.28515625" style="4" customWidth="1"/>
    <col min="3840" max="3840" width="19.85546875" style="4" bestFit="1" customWidth="1"/>
    <col min="3841" max="3842" width="15.28515625" style="4" bestFit="1" customWidth="1"/>
    <col min="3843" max="4093" width="9.140625" style="4"/>
    <col min="4094" max="4094" width="18" style="4" customWidth="1"/>
    <col min="4095" max="4095" width="59.28515625" style="4" customWidth="1"/>
    <col min="4096" max="4096" width="19.85546875" style="4" bestFit="1" customWidth="1"/>
    <col min="4097" max="4098" width="15.28515625" style="4" bestFit="1" customWidth="1"/>
    <col min="4099" max="4349" width="9.140625" style="4"/>
    <col min="4350" max="4350" width="18" style="4" customWidth="1"/>
    <col min="4351" max="4351" width="59.28515625" style="4" customWidth="1"/>
    <col min="4352" max="4352" width="19.85546875" style="4" bestFit="1" customWidth="1"/>
    <col min="4353" max="4354" width="15.28515625" style="4" bestFit="1" customWidth="1"/>
    <col min="4355" max="4605" width="9.140625" style="4"/>
    <col min="4606" max="4606" width="18" style="4" customWidth="1"/>
    <col min="4607" max="4607" width="59.28515625" style="4" customWidth="1"/>
    <col min="4608" max="4608" width="19.85546875" style="4" bestFit="1" customWidth="1"/>
    <col min="4609" max="4610" width="15.28515625" style="4" bestFit="1" customWidth="1"/>
    <col min="4611" max="4861" width="9.140625" style="4"/>
    <col min="4862" max="4862" width="18" style="4" customWidth="1"/>
    <col min="4863" max="4863" width="59.28515625" style="4" customWidth="1"/>
    <col min="4864" max="4864" width="19.85546875" style="4" bestFit="1" customWidth="1"/>
    <col min="4865" max="4866" width="15.28515625" style="4" bestFit="1" customWidth="1"/>
    <col min="4867" max="5117" width="9.140625" style="4"/>
    <col min="5118" max="5118" width="18" style="4" customWidth="1"/>
    <col min="5119" max="5119" width="59.28515625" style="4" customWidth="1"/>
    <col min="5120" max="5120" width="19.85546875" style="4" bestFit="1" customWidth="1"/>
    <col min="5121" max="5122" width="15.28515625" style="4" bestFit="1" customWidth="1"/>
    <col min="5123" max="5373" width="9.140625" style="4"/>
    <col min="5374" max="5374" width="18" style="4" customWidth="1"/>
    <col min="5375" max="5375" width="59.28515625" style="4" customWidth="1"/>
    <col min="5376" max="5376" width="19.85546875" style="4" bestFit="1" customWidth="1"/>
    <col min="5377" max="5378" width="15.28515625" style="4" bestFit="1" customWidth="1"/>
    <col min="5379" max="5629" width="9.140625" style="4"/>
    <col min="5630" max="5630" width="18" style="4" customWidth="1"/>
    <col min="5631" max="5631" width="59.28515625" style="4" customWidth="1"/>
    <col min="5632" max="5632" width="19.85546875" style="4" bestFit="1" customWidth="1"/>
    <col min="5633" max="5634" width="15.28515625" style="4" bestFit="1" customWidth="1"/>
    <col min="5635" max="5885" width="9.140625" style="4"/>
    <col min="5886" max="5886" width="18" style="4" customWidth="1"/>
    <col min="5887" max="5887" width="59.28515625" style="4" customWidth="1"/>
    <col min="5888" max="5888" width="19.85546875" style="4" bestFit="1" customWidth="1"/>
    <col min="5889" max="5890" width="15.28515625" style="4" bestFit="1" customWidth="1"/>
    <col min="5891" max="6141" width="9.140625" style="4"/>
    <col min="6142" max="6142" width="18" style="4" customWidth="1"/>
    <col min="6143" max="6143" width="59.28515625" style="4" customWidth="1"/>
    <col min="6144" max="6144" width="19.85546875" style="4" bestFit="1" customWidth="1"/>
    <col min="6145" max="6146" width="15.28515625" style="4" bestFit="1" customWidth="1"/>
    <col min="6147" max="6397" width="9.140625" style="4"/>
    <col min="6398" max="6398" width="18" style="4" customWidth="1"/>
    <col min="6399" max="6399" width="59.28515625" style="4" customWidth="1"/>
    <col min="6400" max="6400" width="19.85546875" style="4" bestFit="1" customWidth="1"/>
    <col min="6401" max="6402" width="15.28515625" style="4" bestFit="1" customWidth="1"/>
    <col min="6403" max="6653" width="9.140625" style="4"/>
    <col min="6654" max="6654" width="18" style="4" customWidth="1"/>
    <col min="6655" max="6655" width="59.28515625" style="4" customWidth="1"/>
    <col min="6656" max="6656" width="19.85546875" style="4" bestFit="1" customWidth="1"/>
    <col min="6657" max="6658" width="15.28515625" style="4" bestFit="1" customWidth="1"/>
    <col min="6659" max="6909" width="9.140625" style="4"/>
    <col min="6910" max="6910" width="18" style="4" customWidth="1"/>
    <col min="6911" max="6911" width="59.28515625" style="4" customWidth="1"/>
    <col min="6912" max="6912" width="19.85546875" style="4" bestFit="1" customWidth="1"/>
    <col min="6913" max="6914" width="15.28515625" style="4" bestFit="1" customWidth="1"/>
    <col min="6915" max="7165" width="9.140625" style="4"/>
    <col min="7166" max="7166" width="18" style="4" customWidth="1"/>
    <col min="7167" max="7167" width="59.28515625" style="4" customWidth="1"/>
    <col min="7168" max="7168" width="19.85546875" style="4" bestFit="1" customWidth="1"/>
    <col min="7169" max="7170" width="15.28515625" style="4" bestFit="1" customWidth="1"/>
    <col min="7171" max="7421" width="9.140625" style="4"/>
    <col min="7422" max="7422" width="18" style="4" customWidth="1"/>
    <col min="7423" max="7423" width="59.28515625" style="4" customWidth="1"/>
    <col min="7424" max="7424" width="19.85546875" style="4" bestFit="1" customWidth="1"/>
    <col min="7425" max="7426" width="15.28515625" style="4" bestFit="1" customWidth="1"/>
    <col min="7427" max="7677" width="9.140625" style="4"/>
    <col min="7678" max="7678" width="18" style="4" customWidth="1"/>
    <col min="7679" max="7679" width="59.28515625" style="4" customWidth="1"/>
    <col min="7680" max="7680" width="19.85546875" style="4" bestFit="1" customWidth="1"/>
    <col min="7681" max="7682" width="15.28515625" style="4" bestFit="1" customWidth="1"/>
    <col min="7683" max="7933" width="9.140625" style="4"/>
    <col min="7934" max="7934" width="18" style="4" customWidth="1"/>
    <col min="7935" max="7935" width="59.28515625" style="4" customWidth="1"/>
    <col min="7936" max="7936" width="19.85546875" style="4" bestFit="1" customWidth="1"/>
    <col min="7937" max="7938" width="15.28515625" style="4" bestFit="1" customWidth="1"/>
    <col min="7939" max="8189" width="9.140625" style="4"/>
    <col min="8190" max="8190" width="18" style="4" customWidth="1"/>
    <col min="8191" max="8191" width="59.28515625" style="4" customWidth="1"/>
    <col min="8192" max="8192" width="19.85546875" style="4" bestFit="1" customWidth="1"/>
    <col min="8193" max="8194" width="15.28515625" style="4" bestFit="1" customWidth="1"/>
    <col min="8195" max="8445" width="9.140625" style="4"/>
    <col min="8446" max="8446" width="18" style="4" customWidth="1"/>
    <col min="8447" max="8447" width="59.28515625" style="4" customWidth="1"/>
    <col min="8448" max="8448" width="19.85546875" style="4" bestFit="1" customWidth="1"/>
    <col min="8449" max="8450" width="15.28515625" style="4" bestFit="1" customWidth="1"/>
    <col min="8451" max="8701" width="9.140625" style="4"/>
    <col min="8702" max="8702" width="18" style="4" customWidth="1"/>
    <col min="8703" max="8703" width="59.28515625" style="4" customWidth="1"/>
    <col min="8704" max="8704" width="19.85546875" style="4" bestFit="1" customWidth="1"/>
    <col min="8705" max="8706" width="15.28515625" style="4" bestFit="1" customWidth="1"/>
    <col min="8707" max="8957" width="9.140625" style="4"/>
    <col min="8958" max="8958" width="18" style="4" customWidth="1"/>
    <col min="8959" max="8959" width="59.28515625" style="4" customWidth="1"/>
    <col min="8960" max="8960" width="19.85546875" style="4" bestFit="1" customWidth="1"/>
    <col min="8961" max="8962" width="15.28515625" style="4" bestFit="1" customWidth="1"/>
    <col min="8963" max="9213" width="9.140625" style="4"/>
    <col min="9214" max="9214" width="18" style="4" customWidth="1"/>
    <col min="9215" max="9215" width="59.28515625" style="4" customWidth="1"/>
    <col min="9216" max="9216" width="19.85546875" style="4" bestFit="1" customWidth="1"/>
    <col min="9217" max="9218" width="15.28515625" style="4" bestFit="1" customWidth="1"/>
    <col min="9219" max="9469" width="9.140625" style="4"/>
    <col min="9470" max="9470" width="18" style="4" customWidth="1"/>
    <col min="9471" max="9471" width="59.28515625" style="4" customWidth="1"/>
    <col min="9472" max="9472" width="19.85546875" style="4" bestFit="1" customWidth="1"/>
    <col min="9473" max="9474" width="15.28515625" style="4" bestFit="1" customWidth="1"/>
    <col min="9475" max="9725" width="9.140625" style="4"/>
    <col min="9726" max="9726" width="18" style="4" customWidth="1"/>
    <col min="9727" max="9727" width="59.28515625" style="4" customWidth="1"/>
    <col min="9728" max="9728" width="19.85546875" style="4" bestFit="1" customWidth="1"/>
    <col min="9729" max="9730" width="15.28515625" style="4" bestFit="1" customWidth="1"/>
    <col min="9731" max="9981" width="9.140625" style="4"/>
    <col min="9982" max="9982" width="18" style="4" customWidth="1"/>
    <col min="9983" max="9983" width="59.28515625" style="4" customWidth="1"/>
    <col min="9984" max="9984" width="19.85546875" style="4" bestFit="1" customWidth="1"/>
    <col min="9985" max="9986" width="15.28515625" style="4" bestFit="1" customWidth="1"/>
    <col min="9987" max="10237" width="9.140625" style="4"/>
    <col min="10238" max="10238" width="18" style="4" customWidth="1"/>
    <col min="10239" max="10239" width="59.28515625" style="4" customWidth="1"/>
    <col min="10240" max="10240" width="19.85546875" style="4" bestFit="1" customWidth="1"/>
    <col min="10241" max="10242" width="15.28515625" style="4" bestFit="1" customWidth="1"/>
    <col min="10243" max="10493" width="9.140625" style="4"/>
    <col min="10494" max="10494" width="18" style="4" customWidth="1"/>
    <col min="10495" max="10495" width="59.28515625" style="4" customWidth="1"/>
    <col min="10496" max="10496" width="19.85546875" style="4" bestFit="1" customWidth="1"/>
    <col min="10497" max="10498" width="15.28515625" style="4" bestFit="1" customWidth="1"/>
    <col min="10499" max="10749" width="9.140625" style="4"/>
    <col min="10750" max="10750" width="18" style="4" customWidth="1"/>
    <col min="10751" max="10751" width="59.28515625" style="4" customWidth="1"/>
    <col min="10752" max="10752" width="19.85546875" style="4" bestFit="1" customWidth="1"/>
    <col min="10753" max="10754" width="15.28515625" style="4" bestFit="1" customWidth="1"/>
    <col min="10755" max="11005" width="9.140625" style="4"/>
    <col min="11006" max="11006" width="18" style="4" customWidth="1"/>
    <col min="11007" max="11007" width="59.28515625" style="4" customWidth="1"/>
    <col min="11008" max="11008" width="19.85546875" style="4" bestFit="1" customWidth="1"/>
    <col min="11009" max="11010" width="15.28515625" style="4" bestFit="1" customWidth="1"/>
    <col min="11011" max="11261" width="9.140625" style="4"/>
    <col min="11262" max="11262" width="18" style="4" customWidth="1"/>
    <col min="11263" max="11263" width="59.28515625" style="4" customWidth="1"/>
    <col min="11264" max="11264" width="19.85546875" style="4" bestFit="1" customWidth="1"/>
    <col min="11265" max="11266" width="15.28515625" style="4" bestFit="1" customWidth="1"/>
    <col min="11267" max="11517" width="9.140625" style="4"/>
    <col min="11518" max="11518" width="18" style="4" customWidth="1"/>
    <col min="11519" max="11519" width="59.28515625" style="4" customWidth="1"/>
    <col min="11520" max="11520" width="19.85546875" style="4" bestFit="1" customWidth="1"/>
    <col min="11521" max="11522" width="15.28515625" style="4" bestFit="1" customWidth="1"/>
    <col min="11523" max="11773" width="9.140625" style="4"/>
    <col min="11774" max="11774" width="18" style="4" customWidth="1"/>
    <col min="11775" max="11775" width="59.28515625" style="4" customWidth="1"/>
    <col min="11776" max="11776" width="19.85546875" style="4" bestFit="1" customWidth="1"/>
    <col min="11777" max="11778" width="15.28515625" style="4" bestFit="1" customWidth="1"/>
    <col min="11779" max="12029" width="9.140625" style="4"/>
    <col min="12030" max="12030" width="18" style="4" customWidth="1"/>
    <col min="12031" max="12031" width="59.28515625" style="4" customWidth="1"/>
    <col min="12032" max="12032" width="19.85546875" style="4" bestFit="1" customWidth="1"/>
    <col min="12033" max="12034" width="15.28515625" style="4" bestFit="1" customWidth="1"/>
    <col min="12035" max="12285" width="9.140625" style="4"/>
    <col min="12286" max="12286" width="18" style="4" customWidth="1"/>
    <col min="12287" max="12287" width="59.28515625" style="4" customWidth="1"/>
    <col min="12288" max="12288" width="19.85546875" style="4" bestFit="1" customWidth="1"/>
    <col min="12289" max="12290" width="15.28515625" style="4" bestFit="1" customWidth="1"/>
    <col min="12291" max="12541" width="9.140625" style="4"/>
    <col min="12542" max="12542" width="18" style="4" customWidth="1"/>
    <col min="12543" max="12543" width="59.28515625" style="4" customWidth="1"/>
    <col min="12544" max="12544" width="19.85546875" style="4" bestFit="1" customWidth="1"/>
    <col min="12545" max="12546" width="15.28515625" style="4" bestFit="1" customWidth="1"/>
    <col min="12547" max="12797" width="9.140625" style="4"/>
    <col min="12798" max="12798" width="18" style="4" customWidth="1"/>
    <col min="12799" max="12799" width="59.28515625" style="4" customWidth="1"/>
    <col min="12800" max="12800" width="19.85546875" style="4" bestFit="1" customWidth="1"/>
    <col min="12801" max="12802" width="15.28515625" style="4" bestFit="1" customWidth="1"/>
    <col min="12803" max="13053" width="9.140625" style="4"/>
    <col min="13054" max="13054" width="18" style="4" customWidth="1"/>
    <col min="13055" max="13055" width="59.28515625" style="4" customWidth="1"/>
    <col min="13056" max="13056" width="19.85546875" style="4" bestFit="1" customWidth="1"/>
    <col min="13057" max="13058" width="15.28515625" style="4" bestFit="1" customWidth="1"/>
    <col min="13059" max="13309" width="9.140625" style="4"/>
    <col min="13310" max="13310" width="18" style="4" customWidth="1"/>
    <col min="13311" max="13311" width="59.28515625" style="4" customWidth="1"/>
    <col min="13312" max="13312" width="19.85546875" style="4" bestFit="1" customWidth="1"/>
    <col min="13313" max="13314" width="15.28515625" style="4" bestFit="1" customWidth="1"/>
    <col min="13315" max="13565" width="9.140625" style="4"/>
    <col min="13566" max="13566" width="18" style="4" customWidth="1"/>
    <col min="13567" max="13567" width="59.28515625" style="4" customWidth="1"/>
    <col min="13568" max="13568" width="19.85546875" style="4" bestFit="1" customWidth="1"/>
    <col min="13569" max="13570" width="15.28515625" style="4" bestFit="1" customWidth="1"/>
    <col min="13571" max="13821" width="9.140625" style="4"/>
    <col min="13822" max="13822" width="18" style="4" customWidth="1"/>
    <col min="13823" max="13823" width="59.28515625" style="4" customWidth="1"/>
    <col min="13824" max="13824" width="19.85546875" style="4" bestFit="1" customWidth="1"/>
    <col min="13825" max="13826" width="15.28515625" style="4" bestFit="1" customWidth="1"/>
    <col min="13827" max="14077" width="9.140625" style="4"/>
    <col min="14078" max="14078" width="18" style="4" customWidth="1"/>
    <col min="14079" max="14079" width="59.28515625" style="4" customWidth="1"/>
    <col min="14080" max="14080" width="19.85546875" style="4" bestFit="1" customWidth="1"/>
    <col min="14081" max="14082" width="15.28515625" style="4" bestFit="1" customWidth="1"/>
    <col min="14083" max="14333" width="9.140625" style="4"/>
    <col min="14334" max="14334" width="18" style="4" customWidth="1"/>
    <col min="14335" max="14335" width="59.28515625" style="4" customWidth="1"/>
    <col min="14336" max="14336" width="19.85546875" style="4" bestFit="1" customWidth="1"/>
    <col min="14337" max="14338" width="15.28515625" style="4" bestFit="1" customWidth="1"/>
    <col min="14339" max="14589" width="9.140625" style="4"/>
    <col min="14590" max="14590" width="18" style="4" customWidth="1"/>
    <col min="14591" max="14591" width="59.28515625" style="4" customWidth="1"/>
    <col min="14592" max="14592" width="19.85546875" style="4" bestFit="1" customWidth="1"/>
    <col min="14593" max="14594" width="15.28515625" style="4" bestFit="1" customWidth="1"/>
    <col min="14595" max="14845" width="9.140625" style="4"/>
    <col min="14846" max="14846" width="18" style="4" customWidth="1"/>
    <col min="14847" max="14847" width="59.28515625" style="4" customWidth="1"/>
    <col min="14848" max="14848" width="19.85546875" style="4" bestFit="1" customWidth="1"/>
    <col min="14849" max="14850" width="15.28515625" style="4" bestFit="1" customWidth="1"/>
    <col min="14851" max="15101" width="9.140625" style="4"/>
    <col min="15102" max="15102" width="18" style="4" customWidth="1"/>
    <col min="15103" max="15103" width="59.28515625" style="4" customWidth="1"/>
    <col min="15104" max="15104" width="19.85546875" style="4" bestFit="1" customWidth="1"/>
    <col min="15105" max="15106" width="15.28515625" style="4" bestFit="1" customWidth="1"/>
    <col min="15107" max="15357" width="9.140625" style="4"/>
    <col min="15358" max="15358" width="18" style="4" customWidth="1"/>
    <col min="15359" max="15359" width="59.28515625" style="4" customWidth="1"/>
    <col min="15360" max="15360" width="19.85546875" style="4" bestFit="1" customWidth="1"/>
    <col min="15361" max="15362" width="15.28515625" style="4" bestFit="1" customWidth="1"/>
    <col min="15363" max="15613" width="9.140625" style="4"/>
    <col min="15614" max="15614" width="18" style="4" customWidth="1"/>
    <col min="15615" max="15615" width="59.28515625" style="4" customWidth="1"/>
    <col min="15616" max="15616" width="19.85546875" style="4" bestFit="1" customWidth="1"/>
    <col min="15617" max="15618" width="15.28515625" style="4" bestFit="1" customWidth="1"/>
    <col min="15619" max="15869" width="9.140625" style="4"/>
    <col min="15870" max="15870" width="18" style="4" customWidth="1"/>
    <col min="15871" max="15871" width="59.28515625" style="4" customWidth="1"/>
    <col min="15872" max="15872" width="19.85546875" style="4" bestFit="1" customWidth="1"/>
    <col min="15873" max="15874" width="15.28515625" style="4" bestFit="1" customWidth="1"/>
    <col min="15875" max="16125" width="9.140625" style="4"/>
    <col min="16126" max="16126" width="18" style="4" customWidth="1"/>
    <col min="16127" max="16127" width="59.28515625" style="4" customWidth="1"/>
    <col min="16128" max="16128" width="19.85546875" style="4" bestFit="1" customWidth="1"/>
    <col min="16129" max="16130" width="15.28515625" style="4" bestFit="1" customWidth="1"/>
    <col min="16131" max="16384" width="9.140625" style="4"/>
  </cols>
  <sheetData>
    <row r="9" spans="1:5" s="72" customFormat="1" x14ac:dyDescent="0.3">
      <c r="A9" s="80" t="s">
        <v>233</v>
      </c>
      <c r="B9" s="78"/>
      <c r="C9" s="79"/>
      <c r="D9" s="79"/>
      <c r="E9" s="79"/>
    </row>
    <row r="10" spans="1:5" s="72" customFormat="1" x14ac:dyDescent="0.3">
      <c r="A10" s="80" t="s">
        <v>234</v>
      </c>
      <c r="B10" s="78"/>
      <c r="C10" s="79"/>
      <c r="D10" s="79"/>
      <c r="E10" s="79"/>
    </row>
    <row r="11" spans="1:5" s="72" customFormat="1" x14ac:dyDescent="0.3">
      <c r="A11" s="80" t="s">
        <v>235</v>
      </c>
      <c r="B11" s="78"/>
      <c r="C11" s="79"/>
      <c r="D11" s="79"/>
      <c r="E11" s="79"/>
    </row>
    <row r="12" spans="1:5" s="72" customFormat="1" x14ac:dyDescent="0.3">
      <c r="A12" s="80" t="s">
        <v>236</v>
      </c>
      <c r="B12" s="78"/>
      <c r="C12" s="79"/>
      <c r="D12" s="79"/>
      <c r="E12" s="79"/>
    </row>
    <row r="13" spans="1:5" s="72" customFormat="1" x14ac:dyDescent="0.3">
      <c r="A13" s="80" t="s">
        <v>237</v>
      </c>
      <c r="B13" s="78"/>
      <c r="C13" s="79"/>
      <c r="D13" s="79"/>
      <c r="E13" s="79"/>
    </row>
    <row r="14" spans="1:5" s="72" customFormat="1" x14ac:dyDescent="0.3">
      <c r="A14" s="81"/>
      <c r="B14" s="78"/>
      <c r="C14" s="79"/>
      <c r="D14" s="79"/>
      <c r="E14" s="79"/>
    </row>
    <row r="15" spans="1:5" s="72" customFormat="1" ht="48" customHeight="1" x14ac:dyDescent="0.3">
      <c r="A15" s="77" t="s">
        <v>238</v>
      </c>
      <c r="B15" s="78"/>
      <c r="C15" s="79"/>
      <c r="D15" s="79"/>
      <c r="E15" s="79"/>
    </row>
    <row r="30" spans="2:5" ht="42.75" x14ac:dyDescent="0.3">
      <c r="B30" s="73" t="s">
        <v>224</v>
      </c>
      <c r="C30" s="69"/>
      <c r="D30" s="67"/>
      <c r="E30" s="69"/>
    </row>
    <row r="31" spans="2:5" ht="42.75" x14ac:dyDescent="0.3">
      <c r="B31" s="74" t="s">
        <v>225</v>
      </c>
      <c r="C31" s="70"/>
      <c r="D31" s="67"/>
      <c r="E31" s="70"/>
    </row>
    <row r="32" spans="2:5" ht="54" x14ac:dyDescent="0.3">
      <c r="B32" s="75" t="s">
        <v>226</v>
      </c>
      <c r="C32" s="71"/>
      <c r="D32" s="67"/>
      <c r="E32" s="71"/>
    </row>
    <row r="33" spans="1:5" ht="33" x14ac:dyDescent="0.3">
      <c r="B33" s="76" t="s">
        <v>232</v>
      </c>
      <c r="C33" s="68"/>
      <c r="D33" s="67"/>
      <c r="E33" s="68"/>
    </row>
    <row r="35" spans="1:5" s="1" customFormat="1" ht="37.5" x14ac:dyDescent="0.3">
      <c r="A35" s="24" t="s">
        <v>0</v>
      </c>
      <c r="B35" s="25" t="s">
        <v>1</v>
      </c>
      <c r="C35" s="26" t="s">
        <v>205</v>
      </c>
      <c r="D35" s="11" t="s">
        <v>227</v>
      </c>
      <c r="E35" s="26" t="s">
        <v>206</v>
      </c>
    </row>
    <row r="36" spans="1:5" s="3" customFormat="1" x14ac:dyDescent="0.3">
      <c r="A36" s="27"/>
      <c r="B36" s="28" t="s">
        <v>2</v>
      </c>
      <c r="C36" s="29"/>
      <c r="D36" s="12"/>
      <c r="E36" s="29"/>
    </row>
    <row r="37" spans="1:5" x14ac:dyDescent="0.3">
      <c r="A37" s="30">
        <v>1000</v>
      </c>
      <c r="B37" s="31" t="s">
        <v>3</v>
      </c>
      <c r="C37" s="32">
        <f>[1]Sheet1!D3/[1]Sheet1!C3</f>
        <v>0.6</v>
      </c>
      <c r="D37" s="10"/>
      <c r="E37" s="32">
        <f>C37*D37</f>
        <v>0</v>
      </c>
    </row>
    <row r="38" spans="1:5" x14ac:dyDescent="0.3">
      <c r="A38" s="30">
        <v>1001</v>
      </c>
      <c r="B38" s="31" t="s">
        <v>4</v>
      </c>
      <c r="C38" s="32">
        <f>[1]Sheet1!D4/[1]Sheet1!C4</f>
        <v>1.5</v>
      </c>
      <c r="D38" s="10"/>
      <c r="E38" s="32">
        <f t="shared" ref="E38:E45" si="0">C38*D38</f>
        <v>0</v>
      </c>
    </row>
    <row r="39" spans="1:5" x14ac:dyDescent="0.3">
      <c r="A39" s="30">
        <v>1002</v>
      </c>
      <c r="B39" s="31" t="s">
        <v>5</v>
      </c>
      <c r="C39" s="32">
        <f>[1]Sheet1!D5/[1]Sheet1!C5</f>
        <v>0.5</v>
      </c>
      <c r="D39" s="10"/>
      <c r="E39" s="32">
        <f t="shared" si="0"/>
        <v>0</v>
      </c>
    </row>
    <row r="40" spans="1:5" ht="37.5" x14ac:dyDescent="0.3">
      <c r="A40" s="30">
        <v>1005</v>
      </c>
      <c r="B40" s="31" t="s">
        <v>6</v>
      </c>
      <c r="C40" s="32">
        <f>[1]Sheet1!D6/[1]Sheet1!C6</f>
        <v>0.9</v>
      </c>
      <c r="D40" s="10"/>
      <c r="E40" s="32">
        <f t="shared" si="0"/>
        <v>0</v>
      </c>
    </row>
    <row r="41" spans="1:5" x14ac:dyDescent="0.3">
      <c r="A41" s="30">
        <v>1006</v>
      </c>
      <c r="B41" s="31" t="s">
        <v>7</v>
      </c>
      <c r="C41" s="32">
        <f>[1]Sheet1!D7/[1]Sheet1!C7</f>
        <v>1.2</v>
      </c>
      <c r="D41" s="10"/>
      <c r="E41" s="32">
        <f t="shared" si="0"/>
        <v>0</v>
      </c>
    </row>
    <row r="42" spans="1:5" x14ac:dyDescent="0.3">
      <c r="A42" s="30" t="s">
        <v>8</v>
      </c>
      <c r="B42" s="31" t="s">
        <v>9</v>
      </c>
      <c r="C42" s="32">
        <f>[1]Sheet1!D8/[1]Sheet1!C8</f>
        <v>1.2</v>
      </c>
      <c r="D42" s="10"/>
      <c r="E42" s="32">
        <f t="shared" si="0"/>
        <v>0</v>
      </c>
    </row>
    <row r="43" spans="1:5" ht="19.5" customHeight="1" x14ac:dyDescent="0.3">
      <c r="A43" s="30" t="s">
        <v>10</v>
      </c>
      <c r="B43" s="31" t="s">
        <v>11</v>
      </c>
      <c r="C43" s="32">
        <f>[1]Sheet1!D9/[1]Sheet1!C9</f>
        <v>1.1000000000000001</v>
      </c>
      <c r="D43" s="10"/>
      <c r="E43" s="32">
        <f t="shared" si="0"/>
        <v>0</v>
      </c>
    </row>
    <row r="44" spans="1:5" x14ac:dyDescent="0.3">
      <c r="A44" s="30">
        <v>9390</v>
      </c>
      <c r="B44" s="31" t="s">
        <v>12</v>
      </c>
      <c r="C44" s="32">
        <f>[1]Sheet1!D10/[1]Sheet1!C10</f>
        <v>1.2</v>
      </c>
      <c r="D44" s="10"/>
      <c r="E44" s="32">
        <f t="shared" si="0"/>
        <v>0</v>
      </c>
    </row>
    <row r="45" spans="1:5" x14ac:dyDescent="0.3">
      <c r="A45" s="36">
        <v>9373</v>
      </c>
      <c r="B45" s="37" t="s">
        <v>223</v>
      </c>
      <c r="C45" s="38">
        <v>2.5</v>
      </c>
      <c r="D45" s="10"/>
      <c r="E45" s="38">
        <f t="shared" si="0"/>
        <v>0</v>
      </c>
    </row>
    <row r="46" spans="1:5" s="3" customFormat="1" x14ac:dyDescent="0.3">
      <c r="A46" s="27"/>
      <c r="B46" s="28" t="s">
        <v>13</v>
      </c>
      <c r="C46" s="29"/>
      <c r="D46" s="13"/>
      <c r="E46" s="29"/>
    </row>
    <row r="47" spans="1:5" s="5" customFormat="1" x14ac:dyDescent="0.3">
      <c r="A47" s="33">
        <v>9099</v>
      </c>
      <c r="B47" s="34" t="s">
        <v>14</v>
      </c>
      <c r="C47" s="35">
        <f>[1]Sheet1!D13/[1]Sheet1!C13</f>
        <v>1</v>
      </c>
      <c r="D47" s="10"/>
      <c r="E47" s="35">
        <f>C47*D47</f>
        <v>0</v>
      </c>
    </row>
    <row r="48" spans="1:5" x14ac:dyDescent="0.3">
      <c r="A48" s="36">
        <v>9404</v>
      </c>
      <c r="B48" s="37" t="s">
        <v>15</v>
      </c>
      <c r="C48" s="38">
        <f>[1]Sheet1!D14/[1]Sheet1!C14</f>
        <v>0.65</v>
      </c>
      <c r="D48" s="10"/>
      <c r="E48" s="38">
        <f t="shared" ref="E48:E54" si="1">C48*D48</f>
        <v>0</v>
      </c>
    </row>
    <row r="49" spans="1:5" x14ac:dyDescent="0.3">
      <c r="A49" s="36">
        <v>9405</v>
      </c>
      <c r="B49" s="37" t="s">
        <v>16</v>
      </c>
      <c r="C49" s="38">
        <f>[1]Sheet1!D15/[1]Sheet1!C15</f>
        <v>0.65</v>
      </c>
      <c r="D49" s="10"/>
      <c r="E49" s="38">
        <f t="shared" si="1"/>
        <v>0</v>
      </c>
    </row>
    <row r="50" spans="1:5" x14ac:dyDescent="0.3">
      <c r="A50" s="36">
        <v>9406</v>
      </c>
      <c r="B50" s="37" t="s">
        <v>17</v>
      </c>
      <c r="C50" s="38">
        <f>[1]Sheet1!D16/[1]Sheet1!C16</f>
        <v>0.85</v>
      </c>
      <c r="D50" s="10"/>
      <c r="E50" s="38">
        <f t="shared" si="1"/>
        <v>0</v>
      </c>
    </row>
    <row r="51" spans="1:5" x14ac:dyDescent="0.3">
      <c r="A51" s="36">
        <v>9407</v>
      </c>
      <c r="B51" s="37" t="s">
        <v>18</v>
      </c>
      <c r="C51" s="38">
        <f>[1]Sheet1!D17/[1]Sheet1!C17</f>
        <v>0.65</v>
      </c>
      <c r="D51" s="10"/>
      <c r="E51" s="38">
        <f t="shared" si="1"/>
        <v>0</v>
      </c>
    </row>
    <row r="52" spans="1:5" x14ac:dyDescent="0.3">
      <c r="A52" s="36">
        <v>9408</v>
      </c>
      <c r="B52" s="37" t="s">
        <v>19</v>
      </c>
      <c r="C52" s="38">
        <f>[1]Sheet1!D18/[1]Sheet1!C18</f>
        <v>1.4</v>
      </c>
      <c r="D52" s="10"/>
      <c r="E52" s="38">
        <f t="shared" si="1"/>
        <v>0</v>
      </c>
    </row>
    <row r="53" spans="1:5" x14ac:dyDescent="0.3">
      <c r="A53" s="36">
        <v>9409</v>
      </c>
      <c r="B53" s="37" t="s">
        <v>20</v>
      </c>
      <c r="C53" s="38">
        <f>[1]Sheet1!D19/[1]Sheet1!C19</f>
        <v>0.8</v>
      </c>
      <c r="D53" s="10"/>
      <c r="E53" s="38">
        <f t="shared" si="1"/>
        <v>0</v>
      </c>
    </row>
    <row r="54" spans="1:5" ht="56.25" x14ac:dyDescent="0.3">
      <c r="A54" s="36">
        <v>9410</v>
      </c>
      <c r="B54" s="37" t="s">
        <v>21</v>
      </c>
      <c r="C54" s="38">
        <f>[1]Sheet1!D20/[1]Sheet1!C20</f>
        <v>1.25</v>
      </c>
      <c r="D54" s="10"/>
      <c r="E54" s="38">
        <f t="shared" si="1"/>
        <v>0</v>
      </c>
    </row>
    <row r="55" spans="1:5" s="3" customFormat="1" ht="37.5" x14ac:dyDescent="0.3">
      <c r="A55" s="27"/>
      <c r="B55" s="28" t="s">
        <v>22</v>
      </c>
      <c r="C55" s="29"/>
      <c r="D55" s="13"/>
      <c r="E55" s="29"/>
    </row>
    <row r="56" spans="1:5" x14ac:dyDescent="0.3">
      <c r="A56" s="36">
        <v>9017</v>
      </c>
      <c r="B56" s="37" t="s">
        <v>23</v>
      </c>
      <c r="C56" s="38">
        <f>[1]Sheet1!D22/[1]Sheet1!C22</f>
        <v>0.9</v>
      </c>
      <c r="D56" s="10"/>
      <c r="E56" s="38">
        <f>C56*D56</f>
        <v>0</v>
      </c>
    </row>
    <row r="57" spans="1:5" x14ac:dyDescent="0.3">
      <c r="A57" s="36">
        <v>9018</v>
      </c>
      <c r="B57" s="37" t="s">
        <v>24</v>
      </c>
      <c r="C57" s="38">
        <v>25</v>
      </c>
      <c r="D57" s="10"/>
      <c r="E57" s="38">
        <f t="shared" ref="E57:E63" si="2">C57*D57</f>
        <v>0</v>
      </c>
    </row>
    <row r="58" spans="1:5" x14ac:dyDescent="0.3">
      <c r="A58" s="36">
        <v>9019</v>
      </c>
      <c r="B58" s="37" t="s">
        <v>25</v>
      </c>
      <c r="C58" s="38">
        <f>[1]Sheet1!D24/[1]Sheet1!C24</f>
        <v>0.9</v>
      </c>
      <c r="D58" s="10"/>
      <c r="E58" s="38">
        <f t="shared" si="2"/>
        <v>0</v>
      </c>
    </row>
    <row r="59" spans="1:5" x14ac:dyDescent="0.3">
      <c r="A59" s="36">
        <v>9229</v>
      </c>
      <c r="B59" s="37" t="s">
        <v>26</v>
      </c>
      <c r="C59" s="38">
        <f>[1]Sheet1!D25/[1]Sheet1!C25</f>
        <v>0.2</v>
      </c>
      <c r="D59" s="10"/>
      <c r="E59" s="38">
        <f t="shared" si="2"/>
        <v>0</v>
      </c>
    </row>
    <row r="60" spans="1:5" x14ac:dyDescent="0.3">
      <c r="A60" s="36">
        <v>9246</v>
      </c>
      <c r="B60" s="37" t="s">
        <v>27</v>
      </c>
      <c r="C60" s="38">
        <f>[1]Sheet1!D26/[1]Sheet1!C26</f>
        <v>0.3</v>
      </c>
      <c r="D60" s="10"/>
      <c r="E60" s="38">
        <f t="shared" si="2"/>
        <v>0</v>
      </c>
    </row>
    <row r="61" spans="1:5" x14ac:dyDescent="0.3">
      <c r="A61" s="36">
        <v>9247</v>
      </c>
      <c r="B61" s="37" t="s">
        <v>28</v>
      </c>
      <c r="C61" s="38">
        <f>[1]Sheet1!D27/[1]Sheet1!C27</f>
        <v>0.2</v>
      </c>
      <c r="D61" s="10"/>
      <c r="E61" s="38">
        <f t="shared" si="2"/>
        <v>0</v>
      </c>
    </row>
    <row r="62" spans="1:5" s="6" customFormat="1" x14ac:dyDescent="0.3">
      <c r="A62" s="39">
        <v>9310</v>
      </c>
      <c r="B62" s="37" t="s">
        <v>29</v>
      </c>
      <c r="C62" s="38">
        <f>[1]Sheet1!D28/[1]Sheet1!C28</f>
        <v>0.9</v>
      </c>
      <c r="D62" s="10"/>
      <c r="E62" s="38">
        <f t="shared" si="2"/>
        <v>0</v>
      </c>
    </row>
    <row r="63" spans="1:5" s="6" customFormat="1" ht="37.5" x14ac:dyDescent="0.3">
      <c r="A63" s="39">
        <v>9312</v>
      </c>
      <c r="B63" s="37" t="s">
        <v>30</v>
      </c>
      <c r="C63" s="38">
        <f>[1]Sheet1!D29/[1]Sheet1!C29</f>
        <v>1.3</v>
      </c>
      <c r="D63" s="10"/>
      <c r="E63" s="38">
        <f t="shared" si="2"/>
        <v>0</v>
      </c>
    </row>
    <row r="64" spans="1:5" s="3" customFormat="1" x14ac:dyDescent="0.3">
      <c r="A64" s="27"/>
      <c r="B64" s="28" t="s">
        <v>31</v>
      </c>
      <c r="C64" s="29"/>
      <c r="D64" s="13"/>
      <c r="E64" s="29"/>
    </row>
    <row r="65" spans="1:5" x14ac:dyDescent="0.3">
      <c r="A65" s="36">
        <v>9031</v>
      </c>
      <c r="B65" s="37" t="s">
        <v>32</v>
      </c>
      <c r="C65" s="38">
        <f>[1]Sheet1!D31/[1]Sheet1!C31</f>
        <v>0.9</v>
      </c>
      <c r="D65" s="10"/>
      <c r="E65" s="38">
        <f>C65*D65</f>
        <v>0</v>
      </c>
    </row>
    <row r="66" spans="1:5" x14ac:dyDescent="0.3">
      <c r="A66" s="36">
        <v>9032</v>
      </c>
      <c r="B66" s="37" t="s">
        <v>33</v>
      </c>
      <c r="C66" s="38">
        <f>[1]Sheet1!D32/[1]Sheet1!C32</f>
        <v>1.2</v>
      </c>
      <c r="D66" s="10"/>
      <c r="E66" s="38">
        <f t="shared" ref="E66:E73" si="3">C66*D66</f>
        <v>0</v>
      </c>
    </row>
    <row r="67" spans="1:5" x14ac:dyDescent="0.3">
      <c r="A67" s="36">
        <v>9033</v>
      </c>
      <c r="B67" s="37" t="s">
        <v>34</v>
      </c>
      <c r="C67" s="38">
        <f>[1]Sheet1!D33/[1]Sheet1!C33</f>
        <v>0.9</v>
      </c>
      <c r="D67" s="10"/>
      <c r="E67" s="38">
        <f t="shared" si="3"/>
        <v>0</v>
      </c>
    </row>
    <row r="68" spans="1:5" x14ac:dyDescent="0.3">
      <c r="A68" s="36">
        <v>9034</v>
      </c>
      <c r="B68" s="37" t="s">
        <v>35</v>
      </c>
      <c r="C68" s="38">
        <f>[1]Sheet1!D34/[1]Sheet1!C34</f>
        <v>0.8</v>
      </c>
      <c r="D68" s="10"/>
      <c r="E68" s="38">
        <f t="shared" si="3"/>
        <v>0</v>
      </c>
    </row>
    <row r="69" spans="1:5" x14ac:dyDescent="0.3">
      <c r="A69" s="36">
        <v>9035</v>
      </c>
      <c r="B69" s="37" t="s">
        <v>36</v>
      </c>
      <c r="C69" s="38">
        <f>[1]Sheet1!D35/[1]Sheet1!C35</f>
        <v>0.8</v>
      </c>
      <c r="D69" s="10"/>
      <c r="E69" s="38">
        <f t="shared" si="3"/>
        <v>0</v>
      </c>
    </row>
    <row r="70" spans="1:5" x14ac:dyDescent="0.3">
      <c r="A70" s="36">
        <v>9036</v>
      </c>
      <c r="B70" s="37" t="s">
        <v>37</v>
      </c>
      <c r="C70" s="38">
        <f>[1]Sheet1!D36/[1]Sheet1!C36</f>
        <v>0.4</v>
      </c>
      <c r="D70" s="10"/>
      <c r="E70" s="38">
        <f t="shared" si="3"/>
        <v>0</v>
      </c>
    </row>
    <row r="71" spans="1:5" x14ac:dyDescent="0.3">
      <c r="A71" s="36">
        <v>9037</v>
      </c>
      <c r="B71" s="37" t="s">
        <v>38</v>
      </c>
      <c r="C71" s="38">
        <f>[1]Sheet1!D37/[1]Sheet1!C37</f>
        <v>0.4</v>
      </c>
      <c r="D71" s="10"/>
      <c r="E71" s="38">
        <f t="shared" si="3"/>
        <v>0</v>
      </c>
    </row>
    <row r="72" spans="1:5" ht="37.5" x14ac:dyDescent="0.3">
      <c r="A72" s="36">
        <v>9038</v>
      </c>
      <c r="B72" s="37" t="s">
        <v>39</v>
      </c>
      <c r="C72" s="38">
        <f>[1]Sheet1!D38/[1]Sheet1!C38</f>
        <v>0.4</v>
      </c>
      <c r="D72" s="10"/>
      <c r="E72" s="38">
        <f t="shared" si="3"/>
        <v>0</v>
      </c>
    </row>
    <row r="73" spans="1:5" ht="37.5" x14ac:dyDescent="0.3">
      <c r="A73" s="36">
        <v>9039</v>
      </c>
      <c r="B73" s="37" t="s">
        <v>40</v>
      </c>
      <c r="C73" s="38">
        <f>[1]Sheet1!D39/[1]Sheet1!C39</f>
        <v>0.8</v>
      </c>
      <c r="D73" s="10"/>
      <c r="E73" s="38">
        <f t="shared" si="3"/>
        <v>0</v>
      </c>
    </row>
    <row r="74" spans="1:5" s="3" customFormat="1" x14ac:dyDescent="0.3">
      <c r="A74" s="27"/>
      <c r="B74" s="28" t="s">
        <v>41</v>
      </c>
      <c r="C74" s="29"/>
      <c r="D74" s="13"/>
      <c r="E74" s="29"/>
    </row>
    <row r="75" spans="1:5" x14ac:dyDescent="0.3">
      <c r="A75" s="36">
        <v>9315</v>
      </c>
      <c r="B75" s="37" t="s">
        <v>42</v>
      </c>
      <c r="C75" s="38">
        <f>[1]Sheet1!D41/[1]Sheet1!C41</f>
        <v>1.7</v>
      </c>
      <c r="D75" s="10"/>
      <c r="E75" s="38">
        <f>C75*D75</f>
        <v>0</v>
      </c>
    </row>
    <row r="76" spans="1:5" x14ac:dyDescent="0.3">
      <c r="A76" s="36">
        <v>9319</v>
      </c>
      <c r="B76" s="37" t="s">
        <v>43</v>
      </c>
      <c r="C76" s="38">
        <f>[1]Sheet1!D42/[1]Sheet1!C42</f>
        <v>2</v>
      </c>
      <c r="D76" s="10"/>
      <c r="E76" s="38">
        <f>C76*D76</f>
        <v>0</v>
      </c>
    </row>
    <row r="77" spans="1:5" s="7" customFormat="1" x14ac:dyDescent="0.3">
      <c r="A77" s="40"/>
      <c r="B77" s="41" t="s">
        <v>44</v>
      </c>
      <c r="C77" s="42"/>
      <c r="D77" s="14"/>
      <c r="E77" s="42"/>
    </row>
    <row r="78" spans="1:5" x14ac:dyDescent="0.3">
      <c r="A78" s="36" t="s">
        <v>45</v>
      </c>
      <c r="B78" s="37" t="s">
        <v>46</v>
      </c>
      <c r="C78" s="38">
        <f>[1]Sheet1!D44/[1]Sheet1!C44</f>
        <v>0.9</v>
      </c>
      <c r="D78" s="10"/>
      <c r="E78" s="38">
        <f t="shared" ref="E78:E83" si="4">C78*D78</f>
        <v>0</v>
      </c>
    </row>
    <row r="79" spans="1:5" x14ac:dyDescent="0.3">
      <c r="A79" s="43">
        <v>9084</v>
      </c>
      <c r="B79" s="44" t="s">
        <v>47</v>
      </c>
      <c r="C79" s="45">
        <f>[1]Sheet1!D45/[1]Sheet1!C45</f>
        <v>0.9</v>
      </c>
      <c r="D79" s="10"/>
      <c r="E79" s="45">
        <f t="shared" si="4"/>
        <v>0</v>
      </c>
    </row>
    <row r="80" spans="1:5" x14ac:dyDescent="0.3">
      <c r="A80" s="43">
        <v>9085</v>
      </c>
      <c r="B80" s="44" t="s">
        <v>48</v>
      </c>
      <c r="C80" s="45">
        <f>[1]Sheet1!D46/[1]Sheet1!C46</f>
        <v>0.9</v>
      </c>
      <c r="D80" s="10"/>
      <c r="E80" s="45">
        <f t="shared" si="4"/>
        <v>0</v>
      </c>
    </row>
    <row r="81" spans="1:5" x14ac:dyDescent="0.3">
      <c r="A81" s="43">
        <v>9086</v>
      </c>
      <c r="B81" s="44" t="s">
        <v>49</v>
      </c>
      <c r="C81" s="45">
        <f>[1]Sheet1!D47/[1]Sheet1!C47</f>
        <v>0.9</v>
      </c>
      <c r="D81" s="10"/>
      <c r="E81" s="45">
        <f t="shared" si="4"/>
        <v>0</v>
      </c>
    </row>
    <row r="82" spans="1:5" x14ac:dyDescent="0.3">
      <c r="A82" s="43">
        <v>9087</v>
      </c>
      <c r="B82" s="44" t="s">
        <v>50</v>
      </c>
      <c r="C82" s="45">
        <f>[1]Sheet1!D48/[1]Sheet1!C48</f>
        <v>0.9</v>
      </c>
      <c r="D82" s="10"/>
      <c r="E82" s="45">
        <f t="shared" si="4"/>
        <v>0</v>
      </c>
    </row>
    <row r="83" spans="1:5" x14ac:dyDescent="0.3">
      <c r="A83" s="36">
        <v>9088</v>
      </c>
      <c r="B83" s="37" t="s">
        <v>51</v>
      </c>
      <c r="C83" s="38">
        <f>[1]Sheet1!D49/[1]Sheet1!C49</f>
        <v>0.4</v>
      </c>
      <c r="D83" s="10"/>
      <c r="E83" s="38">
        <f t="shared" si="4"/>
        <v>0</v>
      </c>
    </row>
    <row r="84" spans="1:5" x14ac:dyDescent="0.3">
      <c r="A84" s="46">
        <v>9090</v>
      </c>
      <c r="B84" s="47" t="s">
        <v>52</v>
      </c>
      <c r="C84" s="48">
        <f>[1]Sheet1!D50/[1]Sheet1!C50</f>
        <v>0.8</v>
      </c>
      <c r="D84" s="10"/>
      <c r="E84" s="48">
        <f t="shared" ref="E84:E85" si="5">C84*D84</f>
        <v>0</v>
      </c>
    </row>
    <row r="85" spans="1:5" ht="37.5" x14ac:dyDescent="0.3">
      <c r="A85" s="36">
        <v>9357</v>
      </c>
      <c r="B85" s="37" t="s">
        <v>53</v>
      </c>
      <c r="C85" s="38">
        <f>[1]Sheet1!D52/[1]Sheet1!C52</f>
        <v>1.2</v>
      </c>
      <c r="D85" s="10"/>
      <c r="E85" s="38">
        <f t="shared" si="5"/>
        <v>0</v>
      </c>
    </row>
    <row r="86" spans="1:5" s="3" customFormat="1" ht="37.5" x14ac:dyDescent="0.3">
      <c r="A86" s="27"/>
      <c r="B86" s="28" t="s">
        <v>54</v>
      </c>
      <c r="C86" s="29"/>
      <c r="D86" s="13"/>
      <c r="E86" s="29"/>
    </row>
    <row r="87" spans="1:5" s="6" customFormat="1" x14ac:dyDescent="0.3">
      <c r="A87" s="39">
        <v>9009</v>
      </c>
      <c r="B87" s="49" t="s">
        <v>55</v>
      </c>
      <c r="C87" s="50">
        <f>[1]Sheet1!D53/[1]Sheet1!C53</f>
        <v>1.45</v>
      </c>
      <c r="D87" s="10"/>
      <c r="E87" s="50">
        <f>C87*D87</f>
        <v>0</v>
      </c>
    </row>
    <row r="88" spans="1:5" s="6" customFormat="1" x14ac:dyDescent="0.3">
      <c r="A88" s="39">
        <v>9044</v>
      </c>
      <c r="B88" s="49" t="s">
        <v>56</v>
      </c>
      <c r="C88" s="50">
        <f>[1]Sheet1!D54/[1]Sheet1!C54</f>
        <v>1.45</v>
      </c>
      <c r="D88" s="10"/>
      <c r="E88" s="50">
        <f t="shared" ref="E88:E93" si="6">C88*D88</f>
        <v>0</v>
      </c>
    </row>
    <row r="89" spans="1:5" s="6" customFormat="1" ht="37.5" x14ac:dyDescent="0.3">
      <c r="A89" s="39">
        <v>9045</v>
      </c>
      <c r="B89" s="49" t="s">
        <v>57</v>
      </c>
      <c r="C89" s="50">
        <f>[1]Sheet1!D55/[1]Sheet1!C55</f>
        <v>1.45</v>
      </c>
      <c r="D89" s="10"/>
      <c r="E89" s="50">
        <f t="shared" si="6"/>
        <v>0</v>
      </c>
    </row>
    <row r="90" spans="1:5" s="6" customFormat="1" x14ac:dyDescent="0.3">
      <c r="A90" s="39">
        <v>9046</v>
      </c>
      <c r="B90" s="49" t="s">
        <v>58</v>
      </c>
      <c r="C90" s="50">
        <f>[1]Sheet1!D56/[1]Sheet1!C56</f>
        <v>0.5</v>
      </c>
      <c r="D90" s="10"/>
      <c r="E90" s="50">
        <f t="shared" si="6"/>
        <v>0</v>
      </c>
    </row>
    <row r="91" spans="1:5" x14ac:dyDescent="0.3">
      <c r="A91" s="36">
        <v>9010</v>
      </c>
      <c r="B91" s="37" t="s">
        <v>59</v>
      </c>
      <c r="C91" s="38">
        <f>[1]Sheet1!D57/[1]Sheet1!C57</f>
        <v>1.3</v>
      </c>
      <c r="D91" s="10"/>
      <c r="E91" s="38">
        <f t="shared" si="6"/>
        <v>0</v>
      </c>
    </row>
    <row r="92" spans="1:5" x14ac:dyDescent="0.3">
      <c r="A92" s="36">
        <v>9011</v>
      </c>
      <c r="B92" s="37" t="s">
        <v>60</v>
      </c>
      <c r="C92" s="38">
        <f>[1]Sheet1!D58/[1]Sheet1!C58</f>
        <v>1</v>
      </c>
      <c r="D92" s="10"/>
      <c r="E92" s="38">
        <f t="shared" si="6"/>
        <v>0</v>
      </c>
    </row>
    <row r="93" spans="1:5" x14ac:dyDescent="0.3">
      <c r="A93" s="36">
        <v>9012</v>
      </c>
      <c r="B93" s="37" t="s">
        <v>61</v>
      </c>
      <c r="C93" s="38">
        <v>1</v>
      </c>
      <c r="D93" s="10"/>
      <c r="E93" s="38">
        <f t="shared" si="6"/>
        <v>0</v>
      </c>
    </row>
    <row r="94" spans="1:5" s="3" customFormat="1" x14ac:dyDescent="0.3">
      <c r="A94" s="27"/>
      <c r="B94" s="28" t="s">
        <v>62</v>
      </c>
      <c r="C94" s="29"/>
      <c r="D94" s="13"/>
      <c r="E94" s="29"/>
    </row>
    <row r="95" spans="1:5" s="7" customFormat="1" x14ac:dyDescent="0.3">
      <c r="A95" s="40"/>
      <c r="B95" s="41" t="s">
        <v>63</v>
      </c>
      <c r="C95" s="42"/>
      <c r="D95" s="14"/>
      <c r="E95" s="42"/>
    </row>
    <row r="96" spans="1:5" ht="37.5" x14ac:dyDescent="0.3">
      <c r="A96" s="46">
        <v>9095</v>
      </c>
      <c r="B96" s="47" t="s">
        <v>64</v>
      </c>
      <c r="C96" s="48">
        <f>[1]Sheet1!D61/[1]Sheet1!C61</f>
        <v>2.4</v>
      </c>
      <c r="D96" s="10"/>
      <c r="E96" s="48">
        <f>C96*D96</f>
        <v>0</v>
      </c>
    </row>
    <row r="97" spans="1:5" x14ac:dyDescent="0.3">
      <c r="A97" s="36">
        <v>9097</v>
      </c>
      <c r="B97" s="37" t="s">
        <v>207</v>
      </c>
      <c r="C97" s="38">
        <v>150</v>
      </c>
      <c r="D97" s="10"/>
      <c r="E97" s="38">
        <f>C97*D97</f>
        <v>0</v>
      </c>
    </row>
    <row r="98" spans="1:5" s="7" customFormat="1" x14ac:dyDescent="0.3">
      <c r="A98" s="40"/>
      <c r="B98" s="41" t="s">
        <v>65</v>
      </c>
      <c r="C98" s="42"/>
      <c r="D98" s="14"/>
      <c r="E98" s="42"/>
    </row>
    <row r="99" spans="1:5" x14ac:dyDescent="0.3">
      <c r="A99" s="46" t="s">
        <v>66</v>
      </c>
      <c r="B99" s="47" t="s">
        <v>67</v>
      </c>
      <c r="C99" s="48">
        <f>[1]Sheet1!D64/[1]Sheet1!C64</f>
        <v>2</v>
      </c>
      <c r="D99" s="10"/>
      <c r="E99" s="48">
        <f>C99*D99</f>
        <v>0</v>
      </c>
    </row>
    <row r="100" spans="1:5" x14ac:dyDescent="0.3">
      <c r="A100" s="46">
        <v>9013</v>
      </c>
      <c r="B100" s="47" t="s">
        <v>68</v>
      </c>
      <c r="C100" s="48">
        <f>[1]Sheet1!D65/[1]Sheet1!C65</f>
        <v>2</v>
      </c>
      <c r="D100" s="10"/>
      <c r="E100" s="48">
        <f t="shared" ref="E100:E118" si="7">C100*D100</f>
        <v>0</v>
      </c>
    </row>
    <row r="101" spans="1:5" x14ac:dyDescent="0.3">
      <c r="A101" s="46">
        <v>9014</v>
      </c>
      <c r="B101" s="47" t="s">
        <v>69</v>
      </c>
      <c r="C101" s="48">
        <f>[1]Sheet1!D66/[1]Sheet1!C66</f>
        <v>2</v>
      </c>
      <c r="D101" s="10"/>
      <c r="E101" s="48">
        <f t="shared" si="7"/>
        <v>0</v>
      </c>
    </row>
    <row r="102" spans="1:5" x14ac:dyDescent="0.3">
      <c r="A102" s="46">
        <v>9015</v>
      </c>
      <c r="B102" s="47" t="s">
        <v>70</v>
      </c>
      <c r="C102" s="48">
        <f>[1]Sheet1!D67/[1]Sheet1!C67</f>
        <v>1.4</v>
      </c>
      <c r="D102" s="10"/>
      <c r="E102" s="48">
        <f t="shared" si="7"/>
        <v>0</v>
      </c>
    </row>
    <row r="103" spans="1:5" x14ac:dyDescent="0.3">
      <c r="A103" s="46">
        <v>9016</v>
      </c>
      <c r="B103" s="47" t="s">
        <v>71</v>
      </c>
      <c r="C103" s="48">
        <f>[1]Sheet1!D68/[1]Sheet1!C68</f>
        <v>6.5</v>
      </c>
      <c r="D103" s="10"/>
      <c r="E103" s="48">
        <f t="shared" si="7"/>
        <v>0</v>
      </c>
    </row>
    <row r="104" spans="1:5" ht="37.5" x14ac:dyDescent="0.3">
      <c r="A104" s="36">
        <v>9098</v>
      </c>
      <c r="B104" s="37" t="s">
        <v>208</v>
      </c>
      <c r="C104" s="38">
        <v>150</v>
      </c>
      <c r="D104" s="10"/>
      <c r="E104" s="38">
        <f t="shared" si="7"/>
        <v>0</v>
      </c>
    </row>
    <row r="105" spans="1:5" ht="37.5" x14ac:dyDescent="0.3">
      <c r="A105" s="36">
        <v>9262</v>
      </c>
      <c r="B105" s="37" t="s">
        <v>72</v>
      </c>
      <c r="C105" s="38">
        <f>[1]Sheet1!D70/[1]Sheet1!C70</f>
        <v>1.25</v>
      </c>
      <c r="D105" s="10"/>
      <c r="E105" s="38">
        <f t="shared" si="7"/>
        <v>0</v>
      </c>
    </row>
    <row r="106" spans="1:5" x14ac:dyDescent="0.3">
      <c r="A106" s="36">
        <v>9263</v>
      </c>
      <c r="B106" s="37" t="s">
        <v>209</v>
      </c>
      <c r="C106" s="38">
        <v>5</v>
      </c>
      <c r="D106" s="10"/>
      <c r="E106" s="38">
        <f t="shared" si="7"/>
        <v>0</v>
      </c>
    </row>
    <row r="107" spans="1:5" x14ac:dyDescent="0.3">
      <c r="A107" s="36">
        <v>9264</v>
      </c>
      <c r="B107" s="37" t="s">
        <v>210</v>
      </c>
      <c r="C107" s="38">
        <v>5</v>
      </c>
      <c r="D107" s="10"/>
      <c r="E107" s="38">
        <f t="shared" si="7"/>
        <v>0</v>
      </c>
    </row>
    <row r="108" spans="1:5" x14ac:dyDescent="0.3">
      <c r="A108" s="36">
        <v>9265</v>
      </c>
      <c r="B108" s="37" t="s">
        <v>211</v>
      </c>
      <c r="C108" s="38">
        <v>5</v>
      </c>
      <c r="D108" s="10"/>
      <c r="E108" s="38">
        <f t="shared" si="7"/>
        <v>0</v>
      </c>
    </row>
    <row r="109" spans="1:5" x14ac:dyDescent="0.3">
      <c r="A109" s="36">
        <v>9266</v>
      </c>
      <c r="B109" s="37" t="s">
        <v>212</v>
      </c>
      <c r="C109" s="38">
        <v>5</v>
      </c>
      <c r="D109" s="10"/>
      <c r="E109" s="38">
        <f t="shared" si="7"/>
        <v>0</v>
      </c>
    </row>
    <row r="110" spans="1:5" x14ac:dyDescent="0.3">
      <c r="A110" s="36">
        <v>9267</v>
      </c>
      <c r="B110" s="37" t="s">
        <v>213</v>
      </c>
      <c r="C110" s="38">
        <v>5</v>
      </c>
      <c r="D110" s="10"/>
      <c r="E110" s="38">
        <f t="shared" si="7"/>
        <v>0</v>
      </c>
    </row>
    <row r="111" spans="1:5" x14ac:dyDescent="0.3">
      <c r="A111" s="36">
        <v>9268</v>
      </c>
      <c r="B111" s="37" t="s">
        <v>214</v>
      </c>
      <c r="C111" s="38">
        <v>5</v>
      </c>
      <c r="D111" s="10"/>
      <c r="E111" s="38">
        <f t="shared" si="7"/>
        <v>0</v>
      </c>
    </row>
    <row r="112" spans="1:5" ht="37.5" x14ac:dyDescent="0.3">
      <c r="A112" s="36">
        <v>9269</v>
      </c>
      <c r="B112" s="37" t="s">
        <v>215</v>
      </c>
      <c r="C112" s="38">
        <v>30</v>
      </c>
      <c r="D112" s="10"/>
      <c r="E112" s="38">
        <f t="shared" si="7"/>
        <v>0</v>
      </c>
    </row>
    <row r="113" spans="1:5" s="6" customFormat="1" x14ac:dyDescent="0.3">
      <c r="A113" s="39">
        <v>9400</v>
      </c>
      <c r="B113" s="37" t="s">
        <v>73</v>
      </c>
      <c r="C113" s="38">
        <f>[1]Sheet1!D78/[1]Sheet1!C78</f>
        <v>0.7</v>
      </c>
      <c r="D113" s="10"/>
      <c r="E113" s="38">
        <f t="shared" si="7"/>
        <v>0</v>
      </c>
    </row>
    <row r="114" spans="1:5" s="6" customFormat="1" ht="37.5" x14ac:dyDescent="0.3">
      <c r="A114" s="39">
        <v>9401</v>
      </c>
      <c r="B114" s="37" t="s">
        <v>74</v>
      </c>
      <c r="C114" s="38">
        <v>1.4</v>
      </c>
      <c r="D114" s="10"/>
      <c r="E114" s="38">
        <f t="shared" si="7"/>
        <v>0</v>
      </c>
    </row>
    <row r="115" spans="1:5" s="6" customFormat="1" x14ac:dyDescent="0.3">
      <c r="A115" s="39">
        <v>9402</v>
      </c>
      <c r="B115" s="37" t="s">
        <v>75</v>
      </c>
      <c r="C115" s="38">
        <v>0.9</v>
      </c>
      <c r="D115" s="10"/>
      <c r="E115" s="38">
        <f t="shared" si="7"/>
        <v>0</v>
      </c>
    </row>
    <row r="116" spans="1:5" s="6" customFormat="1" x14ac:dyDescent="0.3">
      <c r="A116" s="46">
        <v>9403</v>
      </c>
      <c r="B116" s="47" t="s">
        <v>76</v>
      </c>
      <c r="C116" s="48">
        <f>[1]Sheet1!D81/[1]Sheet1!C81</f>
        <v>1.6</v>
      </c>
      <c r="D116" s="10"/>
      <c r="E116" s="48">
        <f t="shared" si="7"/>
        <v>0</v>
      </c>
    </row>
    <row r="117" spans="1:5" ht="37.5" x14ac:dyDescent="0.3">
      <c r="A117" s="36" t="s">
        <v>77</v>
      </c>
      <c r="B117" s="37" t="s">
        <v>216</v>
      </c>
      <c r="C117" s="38">
        <v>24.99</v>
      </c>
      <c r="D117" s="10"/>
      <c r="E117" s="38">
        <f t="shared" si="7"/>
        <v>0</v>
      </c>
    </row>
    <row r="118" spans="1:5" ht="37.5" x14ac:dyDescent="0.3">
      <c r="A118" s="36">
        <v>9399</v>
      </c>
      <c r="B118" s="37" t="s">
        <v>217</v>
      </c>
      <c r="C118" s="38">
        <v>66.66</v>
      </c>
      <c r="D118" s="10"/>
      <c r="E118" s="38">
        <f t="shared" si="7"/>
        <v>0</v>
      </c>
    </row>
    <row r="119" spans="1:5" s="7" customFormat="1" x14ac:dyDescent="0.3">
      <c r="A119" s="40"/>
      <c r="B119" s="41" t="s">
        <v>78</v>
      </c>
      <c r="C119" s="42"/>
      <c r="D119" s="14"/>
      <c r="E119" s="42"/>
    </row>
    <row r="120" spans="1:5" x14ac:dyDescent="0.3">
      <c r="A120" s="46">
        <v>9362</v>
      </c>
      <c r="B120" s="47" t="s">
        <v>79</v>
      </c>
      <c r="C120" s="48">
        <f>[1]Sheet1!D85/[1]Sheet1!C85</f>
        <v>1.5</v>
      </c>
      <c r="D120" s="10"/>
      <c r="E120" s="48">
        <f>C120*D120</f>
        <v>0</v>
      </c>
    </row>
    <row r="121" spans="1:5" x14ac:dyDescent="0.3">
      <c r="A121" s="36">
        <v>9363</v>
      </c>
      <c r="B121" s="37" t="s">
        <v>80</v>
      </c>
      <c r="C121" s="38">
        <f>[1]Sheet1!D86/[1]Sheet1!C86</f>
        <v>1.2</v>
      </c>
      <c r="D121" s="10"/>
      <c r="E121" s="38">
        <f t="shared" ref="E121:E125" si="8">C121*D121</f>
        <v>0</v>
      </c>
    </row>
    <row r="122" spans="1:5" x14ac:dyDescent="0.3">
      <c r="A122" s="36">
        <v>9364</v>
      </c>
      <c r="B122" s="37" t="s">
        <v>81</v>
      </c>
      <c r="C122" s="38">
        <f>[1]Sheet1!D87/[1]Sheet1!C87</f>
        <v>0.4</v>
      </c>
      <c r="D122" s="10"/>
      <c r="E122" s="38">
        <f t="shared" si="8"/>
        <v>0</v>
      </c>
    </row>
    <row r="123" spans="1:5" x14ac:dyDescent="0.3">
      <c r="A123" s="36">
        <v>9365</v>
      </c>
      <c r="B123" s="37" t="s">
        <v>82</v>
      </c>
      <c r="C123" s="38">
        <f>[1]Sheet1!D88/[1]Sheet1!C88</f>
        <v>0.2</v>
      </c>
      <c r="D123" s="10"/>
      <c r="E123" s="38">
        <f t="shared" si="8"/>
        <v>0</v>
      </c>
    </row>
    <row r="124" spans="1:5" x14ac:dyDescent="0.3">
      <c r="A124" s="36">
        <v>9366</v>
      </c>
      <c r="B124" s="37" t="s">
        <v>83</v>
      </c>
      <c r="C124" s="38">
        <f>[1]Sheet1!D89/[1]Sheet1!C89</f>
        <v>0.4</v>
      </c>
      <c r="D124" s="10"/>
      <c r="E124" s="38">
        <f t="shared" si="8"/>
        <v>0</v>
      </c>
    </row>
    <row r="125" spans="1:5" x14ac:dyDescent="0.3">
      <c r="A125" s="36">
        <v>9367</v>
      </c>
      <c r="B125" s="37" t="s">
        <v>84</v>
      </c>
      <c r="C125" s="38">
        <f>[1]Sheet1!D90/[1]Sheet1!C90</f>
        <v>0.2</v>
      </c>
      <c r="D125" s="10"/>
      <c r="E125" s="38">
        <f t="shared" si="8"/>
        <v>0</v>
      </c>
    </row>
    <row r="126" spans="1:5" s="3" customFormat="1" x14ac:dyDescent="0.3">
      <c r="A126" s="27"/>
      <c r="B126" s="28" t="s">
        <v>85</v>
      </c>
      <c r="C126" s="29"/>
      <c r="D126" s="2"/>
      <c r="E126" s="29"/>
    </row>
    <row r="127" spans="1:5" s="7" customFormat="1" x14ac:dyDescent="0.3">
      <c r="A127" s="40"/>
      <c r="B127" s="41" t="s">
        <v>86</v>
      </c>
      <c r="C127" s="42"/>
      <c r="D127" s="14"/>
      <c r="E127" s="42"/>
    </row>
    <row r="128" spans="1:5" s="8" customFormat="1" x14ac:dyDescent="0.3">
      <c r="A128" s="51">
        <v>9223</v>
      </c>
      <c r="B128" s="52" t="s">
        <v>87</v>
      </c>
      <c r="C128" s="53">
        <f>[1]Sheet1!D93/[1]Sheet1!C93</f>
        <v>1</v>
      </c>
      <c r="D128" s="10"/>
      <c r="E128" s="53">
        <f>C128*D128</f>
        <v>0</v>
      </c>
    </row>
    <row r="129" spans="1:5" x14ac:dyDescent="0.3">
      <c r="A129" s="36" t="s">
        <v>88</v>
      </c>
      <c r="B129" s="37" t="s">
        <v>89</v>
      </c>
      <c r="C129" s="38">
        <f>[1]Sheet1!D94/[1]Sheet1!C94</f>
        <v>0.9</v>
      </c>
      <c r="D129" s="10"/>
      <c r="E129" s="38">
        <f t="shared" ref="E129:E132" si="9">C129*D129</f>
        <v>0</v>
      </c>
    </row>
    <row r="130" spans="1:5" x14ac:dyDescent="0.3">
      <c r="A130" s="36" t="s">
        <v>90</v>
      </c>
      <c r="B130" s="37" t="s">
        <v>91</v>
      </c>
      <c r="C130" s="38">
        <f>[1]Sheet1!D95/[1]Sheet1!C95</f>
        <v>1.2</v>
      </c>
      <c r="D130" s="10"/>
      <c r="E130" s="38">
        <f t="shared" si="9"/>
        <v>0</v>
      </c>
    </row>
    <row r="131" spans="1:5" x14ac:dyDescent="0.3">
      <c r="A131" s="36" t="s">
        <v>92</v>
      </c>
      <c r="B131" s="37" t="s">
        <v>93</v>
      </c>
      <c r="C131" s="38">
        <f>[1]Sheet1!D96/[1]Sheet1!C96</f>
        <v>0.8</v>
      </c>
      <c r="D131" s="10"/>
      <c r="E131" s="38">
        <f t="shared" si="9"/>
        <v>0</v>
      </c>
    </row>
    <row r="132" spans="1:5" ht="37.5" x14ac:dyDescent="0.3">
      <c r="A132" s="46" t="s">
        <v>94</v>
      </c>
      <c r="B132" s="47" t="s">
        <v>95</v>
      </c>
      <c r="C132" s="48">
        <f>[1]Sheet1!D97/[1]Sheet1!C97</f>
        <v>0.8</v>
      </c>
      <c r="D132" s="10"/>
      <c r="E132" s="48">
        <f t="shared" si="9"/>
        <v>0</v>
      </c>
    </row>
    <row r="133" spans="1:5" s="7" customFormat="1" x14ac:dyDescent="0.3">
      <c r="A133" s="40"/>
      <c r="B133" s="41" t="s">
        <v>96</v>
      </c>
      <c r="C133" s="42"/>
      <c r="D133" s="14"/>
      <c r="E133" s="42"/>
    </row>
    <row r="134" spans="1:5" s="6" customFormat="1" x14ac:dyDescent="0.3">
      <c r="A134" s="43">
        <v>9451</v>
      </c>
      <c r="B134" s="44" t="s">
        <v>97</v>
      </c>
      <c r="C134" s="45">
        <v>6.5</v>
      </c>
      <c r="D134" s="10"/>
      <c r="E134" s="45">
        <f>C134*D134</f>
        <v>0</v>
      </c>
    </row>
    <row r="135" spans="1:5" s="6" customFormat="1" x14ac:dyDescent="0.3">
      <c r="A135" s="54">
        <v>9440</v>
      </c>
      <c r="B135" s="55" t="s">
        <v>98</v>
      </c>
      <c r="C135" s="56">
        <f>[1]Sheet1!D100/[1]Sheet1!C100</f>
        <v>0.4</v>
      </c>
      <c r="D135" s="10"/>
      <c r="E135" s="56">
        <f t="shared" ref="E135:E145" si="10">C135*D135</f>
        <v>0</v>
      </c>
    </row>
    <row r="136" spans="1:5" s="9" customFormat="1" x14ac:dyDescent="0.3">
      <c r="A136" s="43">
        <v>9441</v>
      </c>
      <c r="B136" s="44" t="s">
        <v>99</v>
      </c>
      <c r="C136" s="45">
        <f>[1]Sheet1!D101/[1]Sheet1!C101</f>
        <v>0.7</v>
      </c>
      <c r="D136" s="10"/>
      <c r="E136" s="45">
        <f t="shared" si="10"/>
        <v>0</v>
      </c>
    </row>
    <row r="137" spans="1:5" s="9" customFormat="1" x14ac:dyDescent="0.3">
      <c r="A137" s="43">
        <v>9442</v>
      </c>
      <c r="B137" s="44" t="s">
        <v>100</v>
      </c>
      <c r="C137" s="45">
        <f>[1]Sheet1!D102/[1]Sheet1!C102</f>
        <v>1.05</v>
      </c>
      <c r="D137" s="10"/>
      <c r="E137" s="45">
        <f t="shared" si="10"/>
        <v>0</v>
      </c>
    </row>
    <row r="138" spans="1:5" s="9" customFormat="1" x14ac:dyDescent="0.3">
      <c r="A138" s="43">
        <v>9443</v>
      </c>
      <c r="B138" s="44" t="s">
        <v>101</v>
      </c>
      <c r="C138" s="45">
        <f>[1]Sheet1!D103/[1]Sheet1!C103</f>
        <v>0.7</v>
      </c>
      <c r="D138" s="10"/>
      <c r="E138" s="45">
        <f t="shared" si="10"/>
        <v>0</v>
      </c>
    </row>
    <row r="139" spans="1:5" s="9" customFormat="1" x14ac:dyDescent="0.3">
      <c r="A139" s="54">
        <v>9444</v>
      </c>
      <c r="B139" s="55" t="s">
        <v>102</v>
      </c>
      <c r="C139" s="56">
        <f>[1]Sheet1!D104/[1]Sheet1!C104</f>
        <v>0.7</v>
      </c>
      <c r="D139" s="10"/>
      <c r="E139" s="56">
        <f t="shared" si="10"/>
        <v>0</v>
      </c>
    </row>
    <row r="140" spans="1:5" s="9" customFormat="1" x14ac:dyDescent="0.3">
      <c r="A140" s="43">
        <v>9445</v>
      </c>
      <c r="B140" s="44" t="s">
        <v>103</v>
      </c>
      <c r="C140" s="45">
        <f>[1]Sheet1!D105/[1]Sheet1!C105</f>
        <v>0.7</v>
      </c>
      <c r="D140" s="10"/>
      <c r="E140" s="45">
        <f t="shared" si="10"/>
        <v>0</v>
      </c>
    </row>
    <row r="141" spans="1:5" s="9" customFormat="1" x14ac:dyDescent="0.3">
      <c r="A141" s="43">
        <v>9446</v>
      </c>
      <c r="B141" s="44" t="s">
        <v>104</v>
      </c>
      <c r="C141" s="45">
        <f>[1]Sheet1!D106/[1]Sheet1!C106</f>
        <v>0.7</v>
      </c>
      <c r="D141" s="10"/>
      <c r="E141" s="45">
        <f t="shared" si="10"/>
        <v>0</v>
      </c>
    </row>
    <row r="142" spans="1:5" s="9" customFormat="1" x14ac:dyDescent="0.3">
      <c r="A142" s="43">
        <v>9447</v>
      </c>
      <c r="B142" s="44" t="s">
        <v>105</v>
      </c>
      <c r="C142" s="45">
        <f>[1]Sheet1!D107/[1]Sheet1!C107</f>
        <v>0.7</v>
      </c>
      <c r="D142" s="10"/>
      <c r="E142" s="45">
        <f t="shared" si="10"/>
        <v>0</v>
      </c>
    </row>
    <row r="143" spans="1:5" s="9" customFormat="1" x14ac:dyDescent="0.3">
      <c r="A143" s="43">
        <v>9448</v>
      </c>
      <c r="B143" s="44" t="s">
        <v>106</v>
      </c>
      <c r="C143" s="45">
        <f>[1]Sheet1!D108/[1]Sheet1!C108</f>
        <v>0.4</v>
      </c>
      <c r="D143" s="10"/>
      <c r="E143" s="45">
        <f t="shared" si="10"/>
        <v>0</v>
      </c>
    </row>
    <row r="144" spans="1:5" s="9" customFormat="1" x14ac:dyDescent="0.3">
      <c r="A144" s="43">
        <v>9449</v>
      </c>
      <c r="B144" s="44" t="s">
        <v>107</v>
      </c>
      <c r="C144" s="45">
        <f>[1]Sheet1!D109/[1]Sheet1!C109</f>
        <v>1.05</v>
      </c>
      <c r="D144" s="10"/>
      <c r="E144" s="45">
        <f t="shared" si="10"/>
        <v>0</v>
      </c>
    </row>
    <row r="145" spans="1:5" s="9" customFormat="1" x14ac:dyDescent="0.3">
      <c r="A145" s="43">
        <v>9450</v>
      </c>
      <c r="B145" s="44" t="s">
        <v>108</v>
      </c>
      <c r="C145" s="45">
        <f>[1]Sheet1!D110/[1]Sheet1!C110</f>
        <v>1.05</v>
      </c>
      <c r="D145" s="10"/>
      <c r="E145" s="45">
        <f t="shared" si="10"/>
        <v>0</v>
      </c>
    </row>
    <row r="146" spans="1:5" s="7" customFormat="1" x14ac:dyDescent="0.3">
      <c r="A146" s="40"/>
      <c r="B146" s="41" t="s">
        <v>109</v>
      </c>
      <c r="C146" s="42"/>
      <c r="D146" s="14"/>
      <c r="E146" s="42"/>
    </row>
    <row r="147" spans="1:5" x14ac:dyDescent="0.3">
      <c r="A147" s="36" t="s">
        <v>110</v>
      </c>
      <c r="B147" s="37" t="s">
        <v>111</v>
      </c>
      <c r="C147" s="38">
        <f>[1]Sheet1!D112/[1]Sheet1!C112</f>
        <v>14.99</v>
      </c>
      <c r="D147" s="10"/>
      <c r="E147" s="38">
        <f>C147*D147</f>
        <v>0</v>
      </c>
    </row>
    <row r="148" spans="1:5" x14ac:dyDescent="0.3">
      <c r="A148" s="36" t="s">
        <v>112</v>
      </c>
      <c r="B148" s="37" t="s">
        <v>113</v>
      </c>
      <c r="C148" s="38">
        <f>[1]Sheet1!D113/[1]Sheet1!C113</f>
        <v>9.99</v>
      </c>
      <c r="D148" s="10"/>
      <c r="E148" s="38">
        <f t="shared" ref="E148:E153" si="11">C148*D148</f>
        <v>0</v>
      </c>
    </row>
    <row r="149" spans="1:5" ht="18.75" customHeight="1" x14ac:dyDescent="0.3">
      <c r="A149" s="36">
        <v>9452</v>
      </c>
      <c r="B149" s="37" t="s">
        <v>114</v>
      </c>
      <c r="C149" s="38">
        <f>[1]Sheet1!D114/[1]Sheet1!C114</f>
        <v>9.99</v>
      </c>
      <c r="D149" s="10"/>
      <c r="E149" s="38">
        <f t="shared" si="11"/>
        <v>0</v>
      </c>
    </row>
    <row r="150" spans="1:5" x14ac:dyDescent="0.3">
      <c r="A150" s="36" t="s">
        <v>115</v>
      </c>
      <c r="B150" s="37" t="s">
        <v>218</v>
      </c>
      <c r="C150" s="38">
        <v>8.33</v>
      </c>
      <c r="D150" s="10"/>
      <c r="E150" s="38">
        <f t="shared" si="11"/>
        <v>0</v>
      </c>
    </row>
    <row r="151" spans="1:5" x14ac:dyDescent="0.3">
      <c r="A151" s="36" t="s">
        <v>116</v>
      </c>
      <c r="B151" s="37" t="s">
        <v>219</v>
      </c>
      <c r="C151" s="38">
        <v>8.33</v>
      </c>
      <c r="D151" s="10"/>
      <c r="E151" s="38">
        <f t="shared" si="11"/>
        <v>0</v>
      </c>
    </row>
    <row r="152" spans="1:5" x14ac:dyDescent="0.3">
      <c r="A152" s="36" t="s">
        <v>117</v>
      </c>
      <c r="B152" s="37" t="s">
        <v>220</v>
      </c>
      <c r="C152" s="38">
        <v>24.99</v>
      </c>
      <c r="D152" s="10"/>
      <c r="E152" s="38">
        <f t="shared" si="11"/>
        <v>0</v>
      </c>
    </row>
    <row r="153" spans="1:5" ht="21.75" customHeight="1" x14ac:dyDescent="0.3">
      <c r="A153" s="36" t="s">
        <v>118</v>
      </c>
      <c r="B153" s="37" t="s">
        <v>221</v>
      </c>
      <c r="C153" s="38">
        <v>66.66</v>
      </c>
      <c r="D153" s="10"/>
      <c r="E153" s="38">
        <f t="shared" si="11"/>
        <v>0</v>
      </c>
    </row>
    <row r="154" spans="1:5" s="7" customFormat="1" x14ac:dyDescent="0.3">
      <c r="A154" s="40"/>
      <c r="B154" s="41" t="s">
        <v>119</v>
      </c>
      <c r="C154" s="42"/>
      <c r="D154" s="14"/>
      <c r="E154" s="42"/>
    </row>
    <row r="155" spans="1:5" s="9" customFormat="1" x14ac:dyDescent="0.3">
      <c r="A155" s="36">
        <v>9411</v>
      </c>
      <c r="B155" s="37" t="s">
        <v>120</v>
      </c>
      <c r="C155" s="38">
        <f>[1]Sheet1!D120/[1]Sheet1!C120</f>
        <v>0.4</v>
      </c>
      <c r="D155" s="10"/>
      <c r="E155" s="38">
        <f>C155*D155</f>
        <v>0</v>
      </c>
    </row>
    <row r="156" spans="1:5" s="9" customFormat="1" x14ac:dyDescent="0.3">
      <c r="A156" s="36">
        <v>9412</v>
      </c>
      <c r="B156" s="37" t="s">
        <v>99</v>
      </c>
      <c r="C156" s="38">
        <f>[1]Sheet1!D121/[1]Sheet1!C121</f>
        <v>1.2</v>
      </c>
      <c r="D156" s="10"/>
      <c r="E156" s="38">
        <f t="shared" ref="E156:E180" si="12">C156*D156</f>
        <v>0</v>
      </c>
    </row>
    <row r="157" spans="1:5" s="9" customFormat="1" x14ac:dyDescent="0.3">
      <c r="A157" s="36">
        <v>9413</v>
      </c>
      <c r="B157" s="37" t="s">
        <v>121</v>
      </c>
      <c r="C157" s="38">
        <f>[1]Sheet1!D122/[1]Sheet1!C122</f>
        <v>0.7</v>
      </c>
      <c r="D157" s="10"/>
      <c r="E157" s="38">
        <f t="shared" si="12"/>
        <v>0</v>
      </c>
    </row>
    <row r="158" spans="1:5" s="9" customFormat="1" x14ac:dyDescent="0.3">
      <c r="A158" s="36">
        <v>9414</v>
      </c>
      <c r="B158" s="37" t="s">
        <v>100</v>
      </c>
      <c r="C158" s="38">
        <f>[1]Sheet1!D123/[1]Sheet1!C123</f>
        <v>1.3</v>
      </c>
      <c r="D158" s="10"/>
      <c r="E158" s="38">
        <f t="shared" si="12"/>
        <v>0</v>
      </c>
    </row>
    <row r="159" spans="1:5" s="9" customFormat="1" x14ac:dyDescent="0.3">
      <c r="A159" s="36">
        <v>9415</v>
      </c>
      <c r="B159" s="37" t="s">
        <v>122</v>
      </c>
      <c r="C159" s="38">
        <f>[1]Sheet1!D124/[1]Sheet1!C124</f>
        <v>0.7</v>
      </c>
      <c r="D159" s="10"/>
      <c r="E159" s="38">
        <f t="shared" si="12"/>
        <v>0</v>
      </c>
    </row>
    <row r="160" spans="1:5" s="9" customFormat="1" x14ac:dyDescent="0.3">
      <c r="A160" s="36">
        <v>9416</v>
      </c>
      <c r="B160" s="37" t="s">
        <v>101</v>
      </c>
      <c r="C160" s="38">
        <f>[1]Sheet1!D125/[1]Sheet1!C125</f>
        <v>0.7</v>
      </c>
      <c r="D160" s="10"/>
      <c r="E160" s="38">
        <f t="shared" si="12"/>
        <v>0</v>
      </c>
    </row>
    <row r="161" spans="1:5" s="9" customFormat="1" x14ac:dyDescent="0.3">
      <c r="A161" s="36">
        <v>9417</v>
      </c>
      <c r="B161" s="37" t="s">
        <v>123</v>
      </c>
      <c r="C161" s="38">
        <f>[1]Sheet1!D126/[1]Sheet1!C126</f>
        <v>0.4</v>
      </c>
      <c r="D161" s="10"/>
      <c r="E161" s="38">
        <f t="shared" si="12"/>
        <v>0</v>
      </c>
    </row>
    <row r="162" spans="1:5" s="9" customFormat="1" x14ac:dyDescent="0.3">
      <c r="A162" s="36">
        <v>9418</v>
      </c>
      <c r="B162" s="37" t="s">
        <v>124</v>
      </c>
      <c r="C162" s="38">
        <f>[1]Sheet1!D127/[1]Sheet1!C127</f>
        <v>0.4</v>
      </c>
      <c r="D162" s="10"/>
      <c r="E162" s="38">
        <f t="shared" si="12"/>
        <v>0</v>
      </c>
    </row>
    <row r="163" spans="1:5" s="9" customFormat="1" x14ac:dyDescent="0.3">
      <c r="A163" s="36">
        <v>9419</v>
      </c>
      <c r="B163" s="37" t="s">
        <v>125</v>
      </c>
      <c r="C163" s="38">
        <f>[1]Sheet1!D128/[1]Sheet1!C128</f>
        <v>1.2</v>
      </c>
      <c r="D163" s="10"/>
      <c r="E163" s="38">
        <f t="shared" si="12"/>
        <v>0</v>
      </c>
    </row>
    <row r="164" spans="1:5" s="9" customFormat="1" x14ac:dyDescent="0.3">
      <c r="A164" s="36">
        <v>9420</v>
      </c>
      <c r="B164" s="37" t="s">
        <v>126</v>
      </c>
      <c r="C164" s="38">
        <f>[1]Sheet1!D129/[1]Sheet1!C129</f>
        <v>0.4</v>
      </c>
      <c r="D164" s="10"/>
      <c r="E164" s="38">
        <f t="shared" si="12"/>
        <v>0</v>
      </c>
    </row>
    <row r="165" spans="1:5" s="9" customFormat="1" x14ac:dyDescent="0.3">
      <c r="A165" s="36">
        <v>9421</v>
      </c>
      <c r="B165" s="37" t="s">
        <v>127</v>
      </c>
      <c r="C165" s="38">
        <f>[1]Sheet1!D130/[1]Sheet1!C130</f>
        <v>0.7</v>
      </c>
      <c r="D165" s="10"/>
      <c r="E165" s="38">
        <f t="shared" si="12"/>
        <v>0</v>
      </c>
    </row>
    <row r="166" spans="1:5" s="9" customFormat="1" x14ac:dyDescent="0.3">
      <c r="A166" s="36">
        <v>9422</v>
      </c>
      <c r="B166" s="37" t="s">
        <v>128</v>
      </c>
      <c r="C166" s="38">
        <f>[1]Sheet1!D131/[1]Sheet1!C131</f>
        <v>0.7</v>
      </c>
      <c r="D166" s="10"/>
      <c r="E166" s="38">
        <f t="shared" si="12"/>
        <v>0</v>
      </c>
    </row>
    <row r="167" spans="1:5" s="9" customFormat="1" x14ac:dyDescent="0.3">
      <c r="A167" s="36">
        <v>9423</v>
      </c>
      <c r="B167" s="37" t="s">
        <v>129</v>
      </c>
      <c r="C167" s="38">
        <f>[1]Sheet1!D132/[1]Sheet1!C132</f>
        <v>0.4</v>
      </c>
      <c r="D167" s="10"/>
      <c r="E167" s="38">
        <f t="shared" si="12"/>
        <v>0</v>
      </c>
    </row>
    <row r="168" spans="1:5" s="9" customFormat="1" x14ac:dyDescent="0.3">
      <c r="A168" s="36">
        <v>9424</v>
      </c>
      <c r="B168" s="37" t="s">
        <v>130</v>
      </c>
      <c r="C168" s="38">
        <f>[1]Sheet1!D133/[1]Sheet1!C133</f>
        <v>0.4</v>
      </c>
      <c r="D168" s="10"/>
      <c r="E168" s="38">
        <f t="shared" si="12"/>
        <v>0</v>
      </c>
    </row>
    <row r="169" spans="1:5" s="9" customFormat="1" x14ac:dyDescent="0.3">
      <c r="A169" s="36">
        <v>9425</v>
      </c>
      <c r="B169" s="37" t="s">
        <v>131</v>
      </c>
      <c r="C169" s="38">
        <f>[1]Sheet1!D134/[1]Sheet1!C134</f>
        <v>0.4</v>
      </c>
      <c r="D169" s="10"/>
      <c r="E169" s="38">
        <f t="shared" si="12"/>
        <v>0</v>
      </c>
    </row>
    <row r="170" spans="1:5" s="9" customFormat="1" x14ac:dyDescent="0.3">
      <c r="A170" s="36">
        <v>9426</v>
      </c>
      <c r="B170" s="37" t="s">
        <v>132</v>
      </c>
      <c r="C170" s="38">
        <f>[1]Sheet1!D135/[1]Sheet1!C135</f>
        <v>1.2</v>
      </c>
      <c r="D170" s="10"/>
      <c r="E170" s="38">
        <f t="shared" si="12"/>
        <v>0</v>
      </c>
    </row>
    <row r="171" spans="1:5" s="9" customFormat="1" x14ac:dyDescent="0.3">
      <c r="A171" s="36">
        <v>9427</v>
      </c>
      <c r="B171" s="37" t="s">
        <v>133</v>
      </c>
      <c r="C171" s="38">
        <f>[1]Sheet1!D136/[1]Sheet1!C136</f>
        <v>1.2</v>
      </c>
      <c r="D171" s="10"/>
      <c r="E171" s="38">
        <f t="shared" si="12"/>
        <v>0</v>
      </c>
    </row>
    <row r="172" spans="1:5" s="9" customFormat="1" x14ac:dyDescent="0.3">
      <c r="A172" s="36">
        <v>9428</v>
      </c>
      <c r="B172" s="37" t="s">
        <v>134</v>
      </c>
      <c r="C172" s="38">
        <f>[1]Sheet1!D137/[1]Sheet1!C137</f>
        <v>0.7</v>
      </c>
      <c r="D172" s="10"/>
      <c r="E172" s="38">
        <f t="shared" si="12"/>
        <v>0</v>
      </c>
    </row>
    <row r="173" spans="1:5" s="9" customFormat="1" x14ac:dyDescent="0.3">
      <c r="A173" s="36">
        <v>9429</v>
      </c>
      <c r="B173" s="37" t="s">
        <v>135</v>
      </c>
      <c r="C173" s="38">
        <f>[1]Sheet1!D138/[1]Sheet1!C138</f>
        <v>0.7</v>
      </c>
      <c r="D173" s="10"/>
      <c r="E173" s="38">
        <f t="shared" si="12"/>
        <v>0</v>
      </c>
    </row>
    <row r="174" spans="1:5" s="9" customFormat="1" x14ac:dyDescent="0.3">
      <c r="A174" s="36">
        <v>9431</v>
      </c>
      <c r="B174" s="37" t="s">
        <v>136</v>
      </c>
      <c r="C174" s="38">
        <f>[1]Sheet1!D139/[1]Sheet1!C139</f>
        <v>1.8</v>
      </c>
      <c r="D174" s="10"/>
      <c r="E174" s="38">
        <f t="shared" si="12"/>
        <v>0</v>
      </c>
    </row>
    <row r="175" spans="1:5" s="9" customFormat="1" x14ac:dyDescent="0.3">
      <c r="A175" s="36">
        <v>9433</v>
      </c>
      <c r="B175" s="37" t="s">
        <v>104</v>
      </c>
      <c r="C175" s="38">
        <f>[1]Sheet1!D140/[1]Sheet1!C140</f>
        <v>0.4</v>
      </c>
      <c r="D175" s="10"/>
      <c r="E175" s="38">
        <f t="shared" si="12"/>
        <v>0</v>
      </c>
    </row>
    <row r="176" spans="1:5" s="9" customFormat="1" x14ac:dyDescent="0.3">
      <c r="A176" s="36">
        <v>9434</v>
      </c>
      <c r="B176" s="37" t="s">
        <v>137</v>
      </c>
      <c r="C176" s="38">
        <f>[1]Sheet1!D141/[1]Sheet1!C141</f>
        <v>1.2</v>
      </c>
      <c r="D176" s="10"/>
      <c r="E176" s="38">
        <f t="shared" si="12"/>
        <v>0</v>
      </c>
    </row>
    <row r="177" spans="1:5" s="9" customFormat="1" x14ac:dyDescent="0.3">
      <c r="A177" s="36">
        <v>9436</v>
      </c>
      <c r="B177" s="37" t="s">
        <v>106</v>
      </c>
      <c r="C177" s="38">
        <f>[1]Sheet1!D142/[1]Sheet1!C142</f>
        <v>0.7</v>
      </c>
      <c r="D177" s="10"/>
      <c r="E177" s="38">
        <f t="shared" si="12"/>
        <v>0</v>
      </c>
    </row>
    <row r="178" spans="1:5" s="9" customFormat="1" x14ac:dyDescent="0.3">
      <c r="A178" s="36">
        <v>9437</v>
      </c>
      <c r="B178" s="37" t="s">
        <v>107</v>
      </c>
      <c r="C178" s="38">
        <f>[1]Sheet1!D143/[1]Sheet1!C143</f>
        <v>1.2</v>
      </c>
      <c r="D178" s="10"/>
      <c r="E178" s="38">
        <f t="shared" si="12"/>
        <v>0</v>
      </c>
    </row>
    <row r="179" spans="1:5" s="9" customFormat="1" x14ac:dyDescent="0.3">
      <c r="A179" s="36">
        <v>9438</v>
      </c>
      <c r="B179" s="37" t="s">
        <v>138</v>
      </c>
      <c r="C179" s="38">
        <f>[1]Sheet1!D144/[1]Sheet1!C144</f>
        <v>0.4</v>
      </c>
      <c r="D179" s="10"/>
      <c r="E179" s="38">
        <f t="shared" si="12"/>
        <v>0</v>
      </c>
    </row>
    <row r="180" spans="1:5" s="9" customFormat="1" x14ac:dyDescent="0.3">
      <c r="A180" s="36">
        <v>9439</v>
      </c>
      <c r="B180" s="37" t="s">
        <v>139</v>
      </c>
      <c r="C180" s="38">
        <f>[1]Sheet1!D145/[1]Sheet1!C145</f>
        <v>0.7</v>
      </c>
      <c r="D180" s="10"/>
      <c r="E180" s="38">
        <f t="shared" si="12"/>
        <v>0</v>
      </c>
    </row>
    <row r="181" spans="1:5" s="3" customFormat="1" x14ac:dyDescent="0.3">
      <c r="A181" s="27"/>
      <c r="B181" s="28" t="s">
        <v>140</v>
      </c>
      <c r="C181" s="29"/>
      <c r="D181" s="13"/>
      <c r="E181" s="29"/>
    </row>
    <row r="182" spans="1:5" ht="37.5" x14ac:dyDescent="0.3">
      <c r="A182" s="36">
        <v>9040</v>
      </c>
      <c r="B182" s="37" t="s">
        <v>141</v>
      </c>
      <c r="C182" s="38">
        <f>[1]Sheet1!D147/[1]Sheet1!C147</f>
        <v>1.1000000000000001</v>
      </c>
      <c r="D182" s="10"/>
      <c r="E182" s="38">
        <f>C182*D182</f>
        <v>0</v>
      </c>
    </row>
    <row r="183" spans="1:5" x14ac:dyDescent="0.3">
      <c r="A183" s="36">
        <v>9041</v>
      </c>
      <c r="B183" s="37" t="s">
        <v>142</v>
      </c>
      <c r="C183" s="38">
        <f>[1]Sheet1!D148/[1]Sheet1!C148</f>
        <v>1.2</v>
      </c>
      <c r="D183" s="10"/>
      <c r="E183" s="38">
        <f t="shared" ref="E183:E190" si="13">C183*D183</f>
        <v>0</v>
      </c>
    </row>
    <row r="184" spans="1:5" x14ac:dyDescent="0.3">
      <c r="A184" s="36">
        <v>9042</v>
      </c>
      <c r="B184" s="37" t="s">
        <v>143</v>
      </c>
      <c r="C184" s="38">
        <f>[1]Sheet1!D149/[1]Sheet1!C149</f>
        <v>1.2</v>
      </c>
      <c r="D184" s="10"/>
      <c r="E184" s="38">
        <f t="shared" si="13"/>
        <v>0</v>
      </c>
    </row>
    <row r="185" spans="1:5" x14ac:dyDescent="0.3">
      <c r="A185" s="36">
        <v>9043</v>
      </c>
      <c r="B185" s="37" t="s">
        <v>144</v>
      </c>
      <c r="C185" s="38">
        <f>[1]Sheet1!D150/[1]Sheet1!C150</f>
        <v>1.5</v>
      </c>
      <c r="D185" s="10"/>
      <c r="E185" s="38">
        <f t="shared" si="13"/>
        <v>0</v>
      </c>
    </row>
    <row r="186" spans="1:5" x14ac:dyDescent="0.3">
      <c r="A186" s="36">
        <v>9305</v>
      </c>
      <c r="B186" s="37" t="s">
        <v>145</v>
      </c>
      <c r="C186" s="38">
        <f>[1]Sheet1!D151/[1]Sheet1!C151</f>
        <v>1</v>
      </c>
      <c r="D186" s="10"/>
      <c r="E186" s="38">
        <f t="shared" si="13"/>
        <v>0</v>
      </c>
    </row>
    <row r="187" spans="1:5" x14ac:dyDescent="0.3">
      <c r="A187" s="36">
        <v>9306</v>
      </c>
      <c r="B187" s="37" t="s">
        <v>146</v>
      </c>
      <c r="C187" s="38">
        <f>[1]Sheet1!D152/[1]Sheet1!C152</f>
        <v>0.4</v>
      </c>
      <c r="D187" s="10"/>
      <c r="E187" s="38">
        <f t="shared" si="13"/>
        <v>0</v>
      </c>
    </row>
    <row r="188" spans="1:5" ht="37.5" x14ac:dyDescent="0.3">
      <c r="A188" s="36">
        <v>9307</v>
      </c>
      <c r="B188" s="37" t="s">
        <v>147</v>
      </c>
      <c r="C188" s="38">
        <f>[1]Sheet1!D153/[1]Sheet1!C153</f>
        <v>0.2</v>
      </c>
      <c r="D188" s="10"/>
      <c r="E188" s="38">
        <f t="shared" si="13"/>
        <v>0</v>
      </c>
    </row>
    <row r="189" spans="1:5" x14ac:dyDescent="0.3">
      <c r="A189" s="46">
        <v>9308</v>
      </c>
      <c r="B189" s="47" t="s">
        <v>148</v>
      </c>
      <c r="C189" s="48">
        <f>[1]Sheet1!D154/[1]Sheet1!C154</f>
        <v>0.8</v>
      </c>
      <c r="D189" s="10"/>
      <c r="E189" s="48">
        <f t="shared" si="13"/>
        <v>0</v>
      </c>
    </row>
    <row r="190" spans="1:5" x14ac:dyDescent="0.3">
      <c r="A190" s="36">
        <v>9320</v>
      </c>
      <c r="B190" s="37" t="s">
        <v>149</v>
      </c>
      <c r="C190" s="38">
        <f>[1]Sheet1!D155/[1]Sheet1!C155</f>
        <v>0.8</v>
      </c>
      <c r="D190" s="10"/>
      <c r="E190" s="38">
        <f t="shared" si="13"/>
        <v>0</v>
      </c>
    </row>
    <row r="191" spans="1:5" s="7" customFormat="1" x14ac:dyDescent="0.3">
      <c r="A191" s="40"/>
      <c r="B191" s="41" t="s">
        <v>150</v>
      </c>
      <c r="C191" s="42"/>
      <c r="D191" s="14"/>
      <c r="E191" s="42"/>
    </row>
    <row r="192" spans="1:5" x14ac:dyDescent="0.3">
      <c r="A192" s="46">
        <v>9342</v>
      </c>
      <c r="B192" s="47" t="s">
        <v>151</v>
      </c>
      <c r="C192" s="48">
        <f>[1]Sheet1!D157/[1]Sheet1!C157</f>
        <v>1.1000000000000001</v>
      </c>
      <c r="D192" s="10"/>
      <c r="E192" s="48">
        <f>C192*D192</f>
        <v>0</v>
      </c>
    </row>
    <row r="193" spans="1:5" x14ac:dyDescent="0.3">
      <c r="A193" s="46">
        <v>9343</v>
      </c>
      <c r="B193" s="47" t="s">
        <v>152</v>
      </c>
      <c r="C193" s="48">
        <f>[1]Sheet1!D158/[1]Sheet1!C158</f>
        <v>1.1000000000000001</v>
      </c>
      <c r="D193" s="10"/>
      <c r="E193" s="48">
        <f t="shared" ref="E193:E196" si="14">C193*D193</f>
        <v>0</v>
      </c>
    </row>
    <row r="194" spans="1:5" x14ac:dyDescent="0.3">
      <c r="A194" s="46">
        <v>9344</v>
      </c>
      <c r="B194" s="47" t="s">
        <v>153</v>
      </c>
      <c r="C194" s="48">
        <f>[1]Sheet1!D159/[1]Sheet1!C159</f>
        <v>1.3</v>
      </c>
      <c r="D194" s="10"/>
      <c r="E194" s="48">
        <f t="shared" si="14"/>
        <v>0</v>
      </c>
    </row>
    <row r="195" spans="1:5" x14ac:dyDescent="0.3">
      <c r="A195" s="46">
        <v>9345</v>
      </c>
      <c r="B195" s="47" t="s">
        <v>154</v>
      </c>
      <c r="C195" s="48">
        <f>[1]Sheet1!D160/[1]Sheet1!C160</f>
        <v>1.4</v>
      </c>
      <c r="D195" s="10"/>
      <c r="E195" s="48">
        <f t="shared" si="14"/>
        <v>0</v>
      </c>
    </row>
    <row r="196" spans="1:5" x14ac:dyDescent="0.3">
      <c r="A196" s="46">
        <v>9346</v>
      </c>
      <c r="B196" s="47" t="s">
        <v>155</v>
      </c>
      <c r="C196" s="48">
        <f>[1]Sheet1!D161/[1]Sheet1!C161</f>
        <v>1.4</v>
      </c>
      <c r="D196" s="10"/>
      <c r="E196" s="48">
        <f t="shared" si="14"/>
        <v>0</v>
      </c>
    </row>
    <row r="197" spans="1:5" s="3" customFormat="1" x14ac:dyDescent="0.3">
      <c r="A197" s="27"/>
      <c r="B197" s="28" t="s">
        <v>156</v>
      </c>
      <c r="C197" s="29"/>
      <c r="D197" s="13"/>
      <c r="E197" s="29"/>
    </row>
    <row r="198" spans="1:5" ht="37.5" x14ac:dyDescent="0.3">
      <c r="A198" s="46">
        <v>9000</v>
      </c>
      <c r="B198" s="47" t="s">
        <v>157</v>
      </c>
      <c r="C198" s="48">
        <f>[1]Sheet1!D163/[1]Sheet1!C163</f>
        <v>1.5</v>
      </c>
      <c r="D198" s="10"/>
      <c r="E198" s="48">
        <f>C198*D198</f>
        <v>0</v>
      </c>
    </row>
    <row r="199" spans="1:5" x14ac:dyDescent="0.3">
      <c r="A199" s="46">
        <v>9001</v>
      </c>
      <c r="B199" s="47" t="s">
        <v>158</v>
      </c>
      <c r="C199" s="48">
        <f>[1]Sheet1!D164/[1]Sheet1!C164</f>
        <v>1.5</v>
      </c>
      <c r="D199" s="10"/>
      <c r="E199" s="48">
        <f t="shared" ref="E199:E208" si="15">C199*D199</f>
        <v>0</v>
      </c>
    </row>
    <row r="200" spans="1:5" x14ac:dyDescent="0.3">
      <c r="A200" s="46">
        <v>9002</v>
      </c>
      <c r="B200" s="47" t="s">
        <v>159</v>
      </c>
      <c r="C200" s="48">
        <f>[1]Sheet1!D165/[1]Sheet1!C165</f>
        <v>1.9</v>
      </c>
      <c r="D200" s="10"/>
      <c r="E200" s="48">
        <f t="shared" si="15"/>
        <v>0</v>
      </c>
    </row>
    <row r="201" spans="1:5" x14ac:dyDescent="0.3">
      <c r="A201" s="46">
        <v>9003</v>
      </c>
      <c r="B201" s="47" t="s">
        <v>160</v>
      </c>
      <c r="C201" s="48">
        <f>[1]Sheet1!D166/[1]Sheet1!C166</f>
        <v>1.9</v>
      </c>
      <c r="D201" s="10"/>
      <c r="E201" s="48">
        <f t="shared" si="15"/>
        <v>0</v>
      </c>
    </row>
    <row r="202" spans="1:5" x14ac:dyDescent="0.3">
      <c r="A202" s="46">
        <v>9004</v>
      </c>
      <c r="B202" s="47" t="s">
        <v>161</v>
      </c>
      <c r="C202" s="48">
        <f>[1]Sheet1!D167/[1]Sheet1!C167</f>
        <v>1.5</v>
      </c>
      <c r="D202" s="10"/>
      <c r="E202" s="48">
        <f t="shared" si="15"/>
        <v>0</v>
      </c>
    </row>
    <row r="203" spans="1:5" x14ac:dyDescent="0.3">
      <c r="A203" s="30" t="s">
        <v>162</v>
      </c>
      <c r="B203" s="31" t="s">
        <v>163</v>
      </c>
      <c r="C203" s="32">
        <f>[1]Sheet1!D168/[1]Sheet1!C168</f>
        <v>6.5</v>
      </c>
      <c r="D203" s="10"/>
      <c r="E203" s="32">
        <f t="shared" si="15"/>
        <v>0</v>
      </c>
    </row>
    <row r="204" spans="1:5" x14ac:dyDescent="0.3">
      <c r="A204" s="36">
        <v>9132</v>
      </c>
      <c r="B204" s="37" t="s">
        <v>164</v>
      </c>
      <c r="C204" s="38">
        <f>[1]Sheet1!D169/[1]Sheet1!C169</f>
        <v>1.2</v>
      </c>
      <c r="D204" s="10"/>
      <c r="E204" s="38">
        <f t="shared" si="15"/>
        <v>0</v>
      </c>
    </row>
    <row r="205" spans="1:5" x14ac:dyDescent="0.3">
      <c r="A205" s="46">
        <v>9134</v>
      </c>
      <c r="B205" s="47" t="s">
        <v>165</v>
      </c>
      <c r="C205" s="48">
        <f>[1]Sheet1!D170/[1]Sheet1!C170</f>
        <v>2</v>
      </c>
      <c r="D205" s="10"/>
      <c r="E205" s="48">
        <f t="shared" si="15"/>
        <v>0</v>
      </c>
    </row>
    <row r="206" spans="1:5" x14ac:dyDescent="0.3">
      <c r="A206" s="46">
        <v>9136</v>
      </c>
      <c r="B206" s="47" t="s">
        <v>166</v>
      </c>
      <c r="C206" s="48">
        <f>[1]Sheet1!D171/[1]Sheet1!C171</f>
        <v>2.6</v>
      </c>
      <c r="D206" s="10"/>
      <c r="E206" s="48">
        <f t="shared" si="15"/>
        <v>0</v>
      </c>
    </row>
    <row r="207" spans="1:5" x14ac:dyDescent="0.3">
      <c r="A207" s="46">
        <v>9144</v>
      </c>
      <c r="B207" s="47" t="s">
        <v>167</v>
      </c>
      <c r="C207" s="48">
        <f>[1]Sheet1!D172/[1]Sheet1!C172</f>
        <v>1.9</v>
      </c>
      <c r="D207" s="10"/>
      <c r="E207" s="48">
        <f t="shared" si="15"/>
        <v>0</v>
      </c>
    </row>
    <row r="208" spans="1:5" x14ac:dyDescent="0.3">
      <c r="A208" s="36">
        <v>9381</v>
      </c>
      <c r="B208" s="37" t="s">
        <v>222</v>
      </c>
      <c r="C208" s="38">
        <v>1</v>
      </c>
      <c r="D208" s="10"/>
      <c r="E208" s="38">
        <f t="shared" si="15"/>
        <v>0</v>
      </c>
    </row>
    <row r="209" spans="1:5" s="3" customFormat="1" x14ac:dyDescent="0.3">
      <c r="A209" s="27"/>
      <c r="B209" s="28" t="s">
        <v>168</v>
      </c>
      <c r="C209" s="29"/>
      <c r="D209" s="13"/>
      <c r="E209" s="29"/>
    </row>
    <row r="210" spans="1:5" x14ac:dyDescent="0.3">
      <c r="A210" s="46">
        <v>9050</v>
      </c>
      <c r="B210" s="47" t="s">
        <v>168</v>
      </c>
      <c r="C210" s="48">
        <v>11.73</v>
      </c>
      <c r="D210" s="10"/>
      <c r="E210" s="48">
        <f>C210*D210</f>
        <v>0</v>
      </c>
    </row>
    <row r="211" spans="1:5" x14ac:dyDescent="0.3">
      <c r="A211" s="46">
        <v>9051</v>
      </c>
      <c r="B211" s="47" t="s">
        <v>169</v>
      </c>
      <c r="C211" s="48">
        <f>[1]Sheet1!D176/[1]Sheet1!C176</f>
        <v>0.8</v>
      </c>
      <c r="D211" s="10"/>
      <c r="E211" s="48">
        <f t="shared" ref="E211:E228" si="16">C211*D211</f>
        <v>0</v>
      </c>
    </row>
    <row r="212" spans="1:5" x14ac:dyDescent="0.3">
      <c r="A212" s="36">
        <v>9052</v>
      </c>
      <c r="B212" s="37" t="s">
        <v>170</v>
      </c>
      <c r="C212" s="38">
        <f>[1]Sheet1!D177/[1]Sheet1!C177</f>
        <v>0.5</v>
      </c>
      <c r="D212" s="10"/>
      <c r="E212" s="38">
        <f t="shared" si="16"/>
        <v>0</v>
      </c>
    </row>
    <row r="213" spans="1:5" x14ac:dyDescent="0.3">
      <c r="A213" s="36">
        <v>9053</v>
      </c>
      <c r="B213" s="37" t="s">
        <v>171</v>
      </c>
      <c r="C213" s="38">
        <f>[1]Sheet1!D178/[1]Sheet1!C178</f>
        <v>1.2</v>
      </c>
      <c r="D213" s="10"/>
      <c r="E213" s="38">
        <f t="shared" si="16"/>
        <v>0</v>
      </c>
    </row>
    <row r="214" spans="1:5" x14ac:dyDescent="0.3">
      <c r="A214" s="46">
        <v>9054</v>
      </c>
      <c r="B214" s="47" t="s">
        <v>172</v>
      </c>
      <c r="C214" s="48">
        <f>[1]Sheet1!D179/[1]Sheet1!C179</f>
        <v>1.2</v>
      </c>
      <c r="D214" s="10"/>
      <c r="E214" s="48">
        <f t="shared" si="16"/>
        <v>0</v>
      </c>
    </row>
    <row r="215" spans="1:5" x14ac:dyDescent="0.3">
      <c r="A215" s="36">
        <v>9055</v>
      </c>
      <c r="B215" s="37" t="s">
        <v>173</v>
      </c>
      <c r="C215" s="38">
        <f>[1]Sheet1!D180/[1]Sheet1!C180</f>
        <v>0.8</v>
      </c>
      <c r="D215" s="10"/>
      <c r="E215" s="38">
        <f t="shared" si="16"/>
        <v>0</v>
      </c>
    </row>
    <row r="216" spans="1:5" x14ac:dyDescent="0.3">
      <c r="A216" s="36">
        <v>9058</v>
      </c>
      <c r="B216" s="37" t="s">
        <v>174</v>
      </c>
      <c r="C216" s="38">
        <f>[1]Sheet1!D181/[1]Sheet1!C181</f>
        <v>0.7</v>
      </c>
      <c r="D216" s="10"/>
      <c r="E216" s="38">
        <f t="shared" si="16"/>
        <v>0</v>
      </c>
    </row>
    <row r="217" spans="1:5" x14ac:dyDescent="0.3">
      <c r="A217" s="36">
        <v>9059</v>
      </c>
      <c r="B217" s="37" t="s">
        <v>175</v>
      </c>
      <c r="C217" s="38">
        <f>[1]Sheet1!D182/[1]Sheet1!C182</f>
        <v>0.7</v>
      </c>
      <c r="D217" s="10"/>
      <c r="E217" s="38">
        <f t="shared" si="16"/>
        <v>0</v>
      </c>
    </row>
    <row r="218" spans="1:5" x14ac:dyDescent="0.3">
      <c r="A218" s="36">
        <v>9060</v>
      </c>
      <c r="B218" s="37" t="s">
        <v>176</v>
      </c>
      <c r="C218" s="38">
        <f>[1]Sheet1!D183/[1]Sheet1!C183</f>
        <v>0.6</v>
      </c>
      <c r="D218" s="10"/>
      <c r="E218" s="38">
        <f t="shared" si="16"/>
        <v>0</v>
      </c>
    </row>
    <row r="219" spans="1:5" x14ac:dyDescent="0.3">
      <c r="A219" s="36">
        <v>9061</v>
      </c>
      <c r="B219" s="37" t="s">
        <v>177</v>
      </c>
      <c r="C219" s="38">
        <f>[1]Sheet1!D184/[1]Sheet1!C184</f>
        <v>0.6</v>
      </c>
      <c r="D219" s="10"/>
      <c r="E219" s="38">
        <f t="shared" si="16"/>
        <v>0</v>
      </c>
    </row>
    <row r="220" spans="1:5" x14ac:dyDescent="0.3">
      <c r="A220" s="36">
        <v>9062</v>
      </c>
      <c r="B220" s="37" t="s">
        <v>178</v>
      </c>
      <c r="C220" s="38">
        <f>[1]Sheet1!D185/[1]Sheet1!C185</f>
        <v>0.8</v>
      </c>
      <c r="D220" s="10"/>
      <c r="E220" s="38">
        <f t="shared" si="16"/>
        <v>0</v>
      </c>
    </row>
    <row r="221" spans="1:5" x14ac:dyDescent="0.3">
      <c r="A221" s="36">
        <v>9063</v>
      </c>
      <c r="B221" s="37" t="s">
        <v>179</v>
      </c>
      <c r="C221" s="38">
        <f>[1]Sheet1!D186/[1]Sheet1!C186</f>
        <v>0.8</v>
      </c>
      <c r="D221" s="10"/>
      <c r="E221" s="38">
        <f t="shared" si="16"/>
        <v>0</v>
      </c>
    </row>
    <row r="222" spans="1:5" x14ac:dyDescent="0.3">
      <c r="A222" s="36">
        <v>9064</v>
      </c>
      <c r="B222" s="37" t="s">
        <v>180</v>
      </c>
      <c r="C222" s="38">
        <f>[1]Sheet1!D187/[1]Sheet1!C187</f>
        <v>1</v>
      </c>
      <c r="D222" s="10"/>
      <c r="E222" s="38">
        <f t="shared" si="16"/>
        <v>0</v>
      </c>
    </row>
    <row r="223" spans="1:5" x14ac:dyDescent="0.3">
      <c r="A223" s="36">
        <v>9066</v>
      </c>
      <c r="B223" s="37" t="s">
        <v>181</v>
      </c>
      <c r="C223" s="38">
        <f>[1]Sheet1!D188/[1]Sheet1!C188</f>
        <v>0.6</v>
      </c>
      <c r="D223" s="10"/>
      <c r="E223" s="38">
        <f t="shared" si="16"/>
        <v>0</v>
      </c>
    </row>
    <row r="224" spans="1:5" x14ac:dyDescent="0.3">
      <c r="A224" s="36">
        <v>9067</v>
      </c>
      <c r="B224" s="37" t="s">
        <v>182</v>
      </c>
      <c r="C224" s="38">
        <f>[1]Sheet1!D189/[1]Sheet1!C189</f>
        <v>0.5</v>
      </c>
      <c r="D224" s="10"/>
      <c r="E224" s="38">
        <f t="shared" si="16"/>
        <v>0</v>
      </c>
    </row>
    <row r="225" spans="1:5" x14ac:dyDescent="0.3">
      <c r="A225" s="36">
        <v>9068</v>
      </c>
      <c r="B225" s="37" t="s">
        <v>183</v>
      </c>
      <c r="C225" s="38">
        <f>[1]Sheet1!D190/[1]Sheet1!C190</f>
        <v>0.8</v>
      </c>
      <c r="D225" s="10"/>
      <c r="E225" s="38">
        <f t="shared" si="16"/>
        <v>0</v>
      </c>
    </row>
    <row r="226" spans="1:5" x14ac:dyDescent="0.3">
      <c r="A226" s="36">
        <v>9069</v>
      </c>
      <c r="B226" s="37" t="s">
        <v>184</v>
      </c>
      <c r="C226" s="38">
        <f>[1]Sheet1!D191/[1]Sheet1!C191</f>
        <v>0.6</v>
      </c>
      <c r="D226" s="10"/>
      <c r="E226" s="38">
        <f t="shared" si="16"/>
        <v>0</v>
      </c>
    </row>
    <row r="227" spans="1:5" x14ac:dyDescent="0.3">
      <c r="A227" s="46">
        <v>9070</v>
      </c>
      <c r="B227" s="47" t="s">
        <v>185</v>
      </c>
      <c r="C227" s="48">
        <f>[1]Sheet1!D192/[1]Sheet1!C192</f>
        <v>0.8</v>
      </c>
      <c r="D227" s="10"/>
      <c r="E227" s="48">
        <f t="shared" si="16"/>
        <v>0</v>
      </c>
    </row>
    <row r="228" spans="1:5" x14ac:dyDescent="0.3">
      <c r="A228" s="36">
        <v>9071</v>
      </c>
      <c r="B228" s="37" t="s">
        <v>186</v>
      </c>
      <c r="C228" s="38">
        <f>[1]Sheet1!D193/[1]Sheet1!C193</f>
        <v>0.8</v>
      </c>
      <c r="D228" s="10"/>
      <c r="E228" s="38">
        <f t="shared" si="16"/>
        <v>0</v>
      </c>
    </row>
    <row r="229" spans="1:5" s="3" customFormat="1" x14ac:dyDescent="0.3">
      <c r="A229" s="27"/>
      <c r="B229" s="28" t="s">
        <v>187</v>
      </c>
      <c r="C229" s="29"/>
      <c r="D229" s="13"/>
      <c r="E229" s="29"/>
    </row>
    <row r="230" spans="1:5" x14ac:dyDescent="0.3">
      <c r="A230" s="46">
        <v>9328</v>
      </c>
      <c r="B230" s="47" t="s">
        <v>188</v>
      </c>
      <c r="C230" s="48">
        <f>[1]Sheet1!D195/[1]Sheet1!C195</f>
        <v>0.4</v>
      </c>
      <c r="D230" s="10"/>
      <c r="E230" s="48">
        <f>C230*D230</f>
        <v>0</v>
      </c>
    </row>
    <row r="231" spans="1:5" x14ac:dyDescent="0.3">
      <c r="A231" s="46">
        <v>9329</v>
      </c>
      <c r="B231" s="47" t="s">
        <v>189</v>
      </c>
      <c r="C231" s="48">
        <f>[1]Sheet1!D196/[1]Sheet1!C196</f>
        <v>0.8</v>
      </c>
      <c r="D231" s="10"/>
      <c r="E231" s="48">
        <f t="shared" ref="E231:E235" si="17">C231*D231</f>
        <v>0</v>
      </c>
    </row>
    <row r="232" spans="1:5" x14ac:dyDescent="0.3">
      <c r="A232" s="46">
        <v>9330</v>
      </c>
      <c r="B232" s="47" t="s">
        <v>190</v>
      </c>
      <c r="C232" s="48">
        <f>[1]Sheet1!D197/[1]Sheet1!C197</f>
        <v>0.8</v>
      </c>
      <c r="D232" s="10"/>
      <c r="E232" s="48">
        <f t="shared" si="17"/>
        <v>0</v>
      </c>
    </row>
    <row r="233" spans="1:5" x14ac:dyDescent="0.3">
      <c r="A233" s="46">
        <v>9331</v>
      </c>
      <c r="B233" s="47" t="s">
        <v>191</v>
      </c>
      <c r="C233" s="48">
        <f>[1]Sheet1!D198/[1]Sheet1!C198</f>
        <v>1</v>
      </c>
      <c r="D233" s="10"/>
      <c r="E233" s="48">
        <f t="shared" si="17"/>
        <v>0</v>
      </c>
    </row>
    <row r="234" spans="1:5" x14ac:dyDescent="0.3">
      <c r="A234" s="46">
        <v>9335</v>
      </c>
      <c r="B234" s="47" t="s">
        <v>192</v>
      </c>
      <c r="C234" s="48">
        <f>[1]Sheet1!D199/[1]Sheet1!C199</f>
        <v>0.8</v>
      </c>
      <c r="D234" s="10"/>
      <c r="E234" s="48">
        <f t="shared" si="17"/>
        <v>0</v>
      </c>
    </row>
    <row r="235" spans="1:5" x14ac:dyDescent="0.3">
      <c r="A235" s="46">
        <v>9338</v>
      </c>
      <c r="B235" s="47" t="s">
        <v>193</v>
      </c>
      <c r="C235" s="48">
        <f>[1]Sheet1!D200/[1]Sheet1!C200</f>
        <v>0.9</v>
      </c>
      <c r="D235" s="10"/>
      <c r="E235" s="48">
        <f t="shared" si="17"/>
        <v>0</v>
      </c>
    </row>
    <row r="236" spans="1:5" s="3" customFormat="1" x14ac:dyDescent="0.3">
      <c r="A236" s="27"/>
      <c r="B236" s="28" t="s">
        <v>194</v>
      </c>
      <c r="C236" s="29"/>
      <c r="D236" s="13"/>
      <c r="E236" s="29"/>
    </row>
    <row r="237" spans="1:5" x14ac:dyDescent="0.3">
      <c r="A237" s="36">
        <v>9377</v>
      </c>
      <c r="B237" s="37" t="s">
        <v>195</v>
      </c>
      <c r="C237" s="38">
        <f>[1]Sheet1!D202/[1]Sheet1!C202</f>
        <v>0.8</v>
      </c>
      <c r="D237" s="10"/>
      <c r="E237" s="38">
        <f>C237*D237</f>
        <v>0</v>
      </c>
    </row>
    <row r="238" spans="1:5" x14ac:dyDescent="0.3">
      <c r="A238" s="36">
        <v>9378</v>
      </c>
      <c r="B238" s="37" t="s">
        <v>196</v>
      </c>
      <c r="C238" s="38">
        <f>[1]Sheet1!D203/[1]Sheet1!C203</f>
        <v>0.8</v>
      </c>
      <c r="D238" s="10"/>
      <c r="E238" s="38">
        <f t="shared" ref="E238:E239" si="18">C238*D238</f>
        <v>0</v>
      </c>
    </row>
    <row r="239" spans="1:5" x14ac:dyDescent="0.3">
      <c r="A239" s="36">
        <v>9379</v>
      </c>
      <c r="B239" s="37" t="s">
        <v>197</v>
      </c>
      <c r="C239" s="38">
        <f>[1]Sheet1!D204/[1]Sheet1!C204</f>
        <v>0.2</v>
      </c>
      <c r="D239" s="10"/>
      <c r="E239" s="38">
        <f t="shared" si="18"/>
        <v>0</v>
      </c>
    </row>
    <row r="240" spans="1:5" s="3" customFormat="1" x14ac:dyDescent="0.3">
      <c r="A240" s="27"/>
      <c r="B240" s="28" t="s">
        <v>198</v>
      </c>
      <c r="C240" s="29"/>
      <c r="D240" s="13"/>
      <c r="E240" s="29"/>
    </row>
    <row r="241" spans="1:5" x14ac:dyDescent="0.3">
      <c r="A241" s="36" t="s">
        <v>199</v>
      </c>
      <c r="B241" s="37" t="s">
        <v>200</v>
      </c>
      <c r="C241" s="38">
        <f>[1]Sheet1!D207/[1]Sheet1!C207</f>
        <v>0.8</v>
      </c>
      <c r="D241" s="10"/>
      <c r="E241" s="38">
        <f>C241*D241</f>
        <v>0</v>
      </c>
    </row>
    <row r="242" spans="1:5" x14ac:dyDescent="0.3">
      <c r="A242" s="46" t="s">
        <v>201</v>
      </c>
      <c r="B242" s="47" t="s">
        <v>202</v>
      </c>
      <c r="C242" s="48">
        <f>[1]Sheet1!D208/[1]Sheet1!C208</f>
        <v>1.2</v>
      </c>
      <c r="D242" s="10"/>
      <c r="E242" s="48">
        <f t="shared" ref="E242:E243" si="19">C242*D242</f>
        <v>0</v>
      </c>
    </row>
    <row r="243" spans="1:5" x14ac:dyDescent="0.3">
      <c r="A243" s="36" t="s">
        <v>203</v>
      </c>
      <c r="B243" s="37" t="s">
        <v>204</v>
      </c>
      <c r="C243" s="38">
        <f>[1]Sheet1!D209/[1]Sheet1!C209</f>
        <v>0.9</v>
      </c>
      <c r="D243" s="10"/>
      <c r="E243" s="38">
        <f t="shared" si="19"/>
        <v>0</v>
      </c>
    </row>
    <row r="244" spans="1:5" x14ac:dyDescent="0.3">
      <c r="A244" s="57" t="s">
        <v>229</v>
      </c>
      <c r="B244" s="58"/>
      <c r="C244" s="59"/>
      <c r="D244" s="17">
        <f>SUM(D37:D243)</f>
        <v>0</v>
      </c>
      <c r="E244" s="59"/>
    </row>
    <row r="245" spans="1:5" x14ac:dyDescent="0.3">
      <c r="A245" s="60" t="s">
        <v>230</v>
      </c>
      <c r="B245" s="61"/>
      <c r="C245" s="62"/>
      <c r="D245" s="15"/>
      <c r="E245" s="62">
        <f>SUM(E37:E243)</f>
        <v>0</v>
      </c>
    </row>
    <row r="246" spans="1:5" ht="37.5" x14ac:dyDescent="0.3">
      <c r="A246" s="63" t="s">
        <v>231</v>
      </c>
      <c r="B246" s="64"/>
      <c r="C246" s="65">
        <v>5</v>
      </c>
      <c r="D246" s="19">
        <v>1</v>
      </c>
      <c r="E246" s="65">
        <v>5</v>
      </c>
    </row>
    <row r="247" spans="1:5" x14ac:dyDescent="0.3">
      <c r="A247" s="60" t="s">
        <v>228</v>
      </c>
      <c r="B247" s="61"/>
      <c r="C247" s="62"/>
      <c r="D247" s="15"/>
      <c r="E247" s="62">
        <f>E245+E246</f>
        <v>5</v>
      </c>
    </row>
    <row r="248" spans="1:5" x14ac:dyDescent="0.3">
      <c r="A248" s="20"/>
      <c r="B248" s="21"/>
      <c r="C248" s="66"/>
      <c r="D248" s="18"/>
      <c r="E248" s="66"/>
    </row>
    <row r="249" spans="1:5" x14ac:dyDescent="0.3">
      <c r="A249" s="20"/>
    </row>
  </sheetData>
  <sheetProtection algorithmName="SHA-512" hashValue="CuEGZNW9R3i+2N7yIBm2x28EEG0H9RsvMd7XYkS13Khp9tWUoVfSjuQiFfOuqaUDlivq2ccv4L7YS8nMnM0wTg==" saltValue="ukeOjOPQsO6O3Rezswj/Ug==" spinCount="100000" sheet="1" objects="1" scenarios="1" selectLockedCells="1"/>
  <mergeCells count="7">
    <mergeCell ref="B15:E15"/>
    <mergeCell ref="B9:E9"/>
    <mergeCell ref="B10:E10"/>
    <mergeCell ref="B11:E11"/>
    <mergeCell ref="B12:E12"/>
    <mergeCell ref="B13:E13"/>
    <mergeCell ref="B14:E14"/>
  </mergeCells>
  <dataValidations count="1">
    <dataValidation type="whole" allowBlank="1" showInputMessage="1" showErrorMessage="1" sqref="D241:D244 D47:D54 D56:D63 D65:D73 D75:D76 D87:D93 D96:D97 D99:D118 D120:D125 D128:D132 D134:D145 D147:D153 D155:D180 D182:D190 D192:D196 D198:D208 D210:D228 D230:D235 D237:D239 D37:D45 D78:D85">
      <formula1>0</formula1>
      <formula2>5</formula2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&amp;L&amp;"-,Bold"03/08/17&amp;C&amp;"-,Bold"BDA Freelance Dietitians' Order Form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FCAF587F8770428F291FBD1A715F53" ma:contentTypeVersion="5" ma:contentTypeDescription="Create a new document." ma:contentTypeScope="" ma:versionID="fa46f856b6d47ee6d8169bcc78df8240">
  <xsd:schema xmlns:xsd="http://www.w3.org/2001/XMLSchema" xmlns:xs="http://www.w3.org/2001/XMLSchema" xmlns:p="http://schemas.microsoft.com/office/2006/metadata/properties" xmlns:ns2="1c1c037a-9095-4a60-a8d0-48626ad4baf2" xmlns:ns3="69ef9eef-03c0-4abd-9432-c4dabdaec843" targetNamespace="http://schemas.microsoft.com/office/2006/metadata/properties" ma:root="true" ma:fieldsID="7c7b58589740e74eb8000ba42ce8d2c8" ns2:_="" ns3:_="">
    <xsd:import namespace="1c1c037a-9095-4a60-a8d0-48626ad4baf2"/>
    <xsd:import namespace="69ef9eef-03c0-4abd-9432-c4dabdaec84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c037a-9095-4a60-a8d0-48626ad4ba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f9eef-03c0-4abd-9432-c4dabdaec8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D3A143-5B52-44AB-B1F6-15B4175A99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9ef9eef-03c0-4abd-9432-c4dabdaec843"/>
    <ds:schemaRef ds:uri="http://schemas.microsoft.com/office/2006/metadata/properties"/>
    <ds:schemaRef ds:uri="http://purl.org/dc/elements/1.1/"/>
    <ds:schemaRef ds:uri="1c1c037a-9095-4a60-a8d0-48626ad4baf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517BEB-34B5-417F-9F3F-45A25B3B2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31098-81C8-4BC2-92C2-93061B149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c037a-9095-4a60-a8d0-48626ad4baf2"/>
    <ds:schemaRef ds:uri="69ef9eef-03c0-4abd-9432-c4dabdaec8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2017-08-03T12:30:01Z</cp:lastPrinted>
  <dcterms:created xsi:type="dcterms:W3CDTF">2017-04-12T08:58:30Z</dcterms:created>
  <dcterms:modified xsi:type="dcterms:W3CDTF">2017-08-08T14:00:52Z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0x01010064FCAF587F8770428F291FBD1A715F53</vt:lpwstr>
  </property>
</Properties>
</file>